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976EB25A-924E-441A-90C4-391E221F2C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27" i="1" l="1"/>
  <c r="L194" i="1" l="1"/>
  <c r="L184" i="1"/>
  <c r="L175" i="1"/>
  <c r="L165" i="1"/>
  <c r="L176" i="1" s="1"/>
  <c r="L156" i="1"/>
  <c r="L146" i="1"/>
  <c r="L137" i="1"/>
  <c r="L127" i="1"/>
  <c r="L138" i="1" s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119" i="1" l="1"/>
  <c r="J119" i="1"/>
  <c r="L100" i="1"/>
  <c r="I157" i="1"/>
  <c r="L195" i="1"/>
  <c r="J195" i="1"/>
  <c r="I195" i="1"/>
  <c r="G195" i="1"/>
  <c r="H195" i="1"/>
  <c r="H176" i="1"/>
  <c r="G176" i="1"/>
  <c r="J176" i="1"/>
  <c r="I176" i="1"/>
  <c r="L157" i="1"/>
  <c r="G157" i="1"/>
  <c r="J157" i="1"/>
  <c r="H157" i="1"/>
  <c r="G138" i="1"/>
  <c r="J138" i="1"/>
  <c r="I138" i="1"/>
  <c r="H138" i="1"/>
  <c r="H119" i="1"/>
  <c r="G119" i="1"/>
  <c r="L119" i="1"/>
  <c r="F100" i="1"/>
  <c r="H100" i="1"/>
  <c r="G100" i="1"/>
  <c r="J100" i="1"/>
  <c r="I100" i="1"/>
  <c r="J81" i="1"/>
  <c r="F81" i="1"/>
  <c r="L81" i="1"/>
  <c r="H62" i="1"/>
  <c r="J62" i="1"/>
  <c r="I62" i="1"/>
  <c r="F62" i="1"/>
  <c r="L62" i="1"/>
  <c r="L24" i="1"/>
  <c r="J43" i="1"/>
  <c r="H43" i="1"/>
  <c r="G43" i="1"/>
  <c r="F43" i="1"/>
  <c r="L43" i="1"/>
  <c r="I43" i="1"/>
  <c r="I81" i="1"/>
  <c r="G81" i="1"/>
  <c r="H81" i="1"/>
  <c r="G62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F196" i="1"/>
  <c r="H196" i="1"/>
  <c r="G196" i="1"/>
</calcChain>
</file>

<file path=xl/sharedStrings.xml><?xml version="1.0" encoding="utf-8"?>
<sst xmlns="http://schemas.openxmlformats.org/spreadsheetml/2006/main" count="314" uniqueCount="98">
  <si>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</si>
  <si>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</si>
  <si>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</si>
  <si>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</si>
  <si>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</si>
  <si>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</si>
  <si>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</si>
  <si>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</si>
  <si>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</si>
  <si>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</si>
  <si>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</si>
  <si>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</si>
  <si>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</si>
  <si>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</si>
  <si>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</si>
  <si>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</si>
  <si>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</si>
  <si>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</si>
  <si>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</si>
  <si>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</si>
  <si>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</si>
  <si>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</si>
  <si>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</si>
  <si>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</si>
  <si>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</si>
  <si>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</si>
  <si>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</si>
  <si>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</si>
  <si>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</si>
  <si>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</si>
  <si>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</si>
  <si>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</si>
  <si>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</si>
  <si>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</si>
  <si>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</si>
  <si>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</si>
  <si>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</si>
  <si>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</si>
  <si>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</si>
  <si>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</si>
  <si>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 с маслом сливочным</t>
  </si>
  <si>
    <t>ТТК</t>
  </si>
  <si>
    <t>макаронные изделия отварные</t>
  </si>
  <si>
    <t>чай с лимоном и сахаром</t>
  </si>
  <si>
    <t>хлеб пшеничный</t>
  </si>
  <si>
    <t>1.5</t>
  </si>
  <si>
    <t>компот из смеси сухофруктов</t>
  </si>
  <si>
    <t>макароны отварные с сыром</t>
  </si>
  <si>
    <t>сладкое</t>
  </si>
  <si>
    <t>каша гречневая рассыпчатая</t>
  </si>
  <si>
    <t>картофельное пюре</t>
  </si>
  <si>
    <t>яблоки</t>
  </si>
  <si>
    <t>пюре картофельное</t>
  </si>
  <si>
    <t>хлеб ржано-пшеничный</t>
  </si>
  <si>
    <t>жаркое по-домашнему</t>
  </si>
  <si>
    <t>1.6</t>
  </si>
  <si>
    <t>щи из свежей капусты с картофелем</t>
  </si>
  <si>
    <t>напиток с витаминами Витошка</t>
  </si>
  <si>
    <t>гуляш</t>
  </si>
  <si>
    <t>кисель с витаминами "Витошка"</t>
  </si>
  <si>
    <t>рассольник ленинградский</t>
  </si>
  <si>
    <t>каша гречн. Рассыпч.  с томатн. Соусом</t>
  </si>
  <si>
    <t>борщ с картофелем</t>
  </si>
  <si>
    <t>тефтели рыбные</t>
  </si>
  <si>
    <t>компот из свежих плодов</t>
  </si>
  <si>
    <t>котлеты рубленные из птицы</t>
  </si>
  <si>
    <t>салат из белокачанной капусты</t>
  </si>
  <si>
    <t>плов из говядины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</si>
  <si>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</si>
  <si>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</si>
  <si>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</si>
  <si>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</si>
  <si>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</si>
  <si>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</si>
  <si>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</si>
  <si>
    <t>плов из птицы</t>
  </si>
  <si>
    <t>яблоко</t>
  </si>
  <si>
    <t>ТК №2</t>
  </si>
  <si>
    <t>котлеты из говядины</t>
  </si>
  <si>
    <t>картофельное пюре с рыбными биточками</t>
  </si>
  <si>
    <t>суп с макаронными изделиями</t>
  </si>
  <si>
    <t>птица тушенная в соусе</t>
  </si>
  <si>
    <t xml:space="preserve">суп крестьянский с крупой </t>
  </si>
  <si>
    <t>какао с молоком</t>
  </si>
  <si>
    <t>тефтели</t>
  </si>
  <si>
    <t>гуляш из мяса птицы</t>
  </si>
  <si>
    <t xml:space="preserve">чай с сахаром </t>
  </si>
  <si>
    <t>каша рисовая вязкая молочная</t>
  </si>
  <si>
    <t>рыба припущенная</t>
  </si>
  <si>
    <t>72</t>
  </si>
  <si>
    <t>фрикадельки из кур</t>
  </si>
  <si>
    <t>каша перловая рассыпчатая</t>
  </si>
  <si>
    <t>каша пшенная рассыпчатая</t>
  </si>
  <si>
    <t>компот из свежих плодов (яблоки)</t>
  </si>
  <si>
    <t>кисель из концентрата</t>
  </si>
  <si>
    <t>директор</t>
  </si>
  <si>
    <t>Аллабердин Ф,А.</t>
  </si>
  <si>
    <t xml:space="preserve">МБОУСОШ д.Воскресенское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</si>
</sst>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0" fillId="2" borderId="2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2" xfId="0" applyFill="1" applyBorder="1"/>
    <xf numFmtId="0" fontId="0" fillId="0" borderId="3" xfId="0" applyBorder="1"/>
    <xf numFmtId="0" fontId="0" fillId="2" borderId="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4" borderId="3" xfId="0" applyFill="1" applyBorder="1"/>
    <xf numFmtId="0" fontId="0" fillId="2" borderId="24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</xdr:row>
      <xdr:rowOff>0</xdr:rowOff>
    </xdr:from>
    <xdr:to>
      <xdr:col>13</xdr:col>
      <xdr:colOff>475635</xdr:colOff>
      <xdr:row>5</xdr:row>
      <xdr:rowOff>137645</xdr:rowOff>
    </xdr:to>
    <xdr:pic>
      <xdr:nvPicPr>
        <xdr:cNvPr id="7" name="Рисунок 6">
          <a:extLst>
            <a:ext uri="{FF2B5EF4-FFF2-40B4-BE49-F238E27FC236}">
              <a16:creationId xmlns:a16="http://schemas.microsoft.com/office/drawing/2014/main" id="{324A4C93-BF99-B254-4474-3EBB7A1C0C1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010650" y="190500"/>
          <a:ext cx="1694835" cy="119492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9" t="s">
        <v>97</v>
      </c>
      <c r="D1" s="80"/>
      <c r="E1" s="80"/>
      <c r="F1" s="12" t="s">
        <v>16</v>
      </c>
      <c r="G1" s="2" t="s">
        <v>17</v>
      </c>
      <c r="H1" s="81" t="s">
        <v>95</v>
      </c>
      <c r="I1" s="81"/>
      <c r="J1" s="81"/>
      <c r="K1" s="81"/>
    </row>
    <row r="2" spans="1:12" ht="18" x14ac:dyDescent="0.2">
      <c r="A2" s="35" t="s">
        <v>6</v>
      </c>
      <c r="C2" s="2"/>
      <c r="G2" s="2" t="s">
        <v>18</v>
      </c>
      <c r="H2" s="81" t="s">
        <v>96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12</v>
      </c>
      <c r="I3" s="46">
        <v>1</v>
      </c>
      <c r="J3" s="47">
        <v>2026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61</v>
      </c>
      <c r="F6" s="77">
        <v>250</v>
      </c>
      <c r="G6" s="53">
        <v>11.98</v>
      </c>
      <c r="H6" s="53">
        <v>16.27</v>
      </c>
      <c r="I6" s="55">
        <v>33.53</v>
      </c>
      <c r="J6" s="53">
        <v>360.31</v>
      </c>
      <c r="K6" s="53">
        <v>114</v>
      </c>
      <c r="L6" s="39">
        <v>71.09</v>
      </c>
    </row>
    <row r="7" spans="1:12" ht="15" x14ac:dyDescent="0.25">
      <c r="A7" s="23"/>
      <c r="B7" s="15"/>
      <c r="C7" s="11"/>
      <c r="D7" s="7" t="s">
        <v>22</v>
      </c>
      <c r="E7" s="52" t="s">
        <v>39</v>
      </c>
      <c r="F7" s="78">
        <v>200</v>
      </c>
      <c r="G7" s="54">
        <v>0.19</v>
      </c>
      <c r="H7" s="54">
        <v>0</v>
      </c>
      <c r="I7" s="56">
        <v>10.09</v>
      </c>
      <c r="J7" s="54">
        <v>41.11</v>
      </c>
      <c r="K7" s="54">
        <v>261</v>
      </c>
      <c r="L7" s="41"/>
    </row>
    <row r="8" spans="1:12" ht="15" x14ac:dyDescent="0.25">
      <c r="A8" s="23"/>
      <c r="B8" s="15"/>
      <c r="C8" s="11"/>
      <c r="D8" s="7" t="s">
        <v>23</v>
      </c>
      <c r="E8" s="52" t="s">
        <v>44</v>
      </c>
      <c r="F8" s="78">
        <v>50</v>
      </c>
      <c r="G8" s="54">
        <v>3.88</v>
      </c>
      <c r="H8" s="54">
        <v>0.39</v>
      </c>
      <c r="I8" s="56">
        <v>23.86</v>
      </c>
      <c r="J8" s="54">
        <v>114.46</v>
      </c>
      <c r="K8" s="63" t="s">
        <v>45</v>
      </c>
      <c r="L8" s="41"/>
    </row>
    <row r="9" spans="1:12" ht="15" x14ac:dyDescent="0.25">
      <c r="A9" s="23"/>
      <c r="B9" s="15"/>
      <c r="C9" s="11"/>
      <c r="D9" s="7"/>
      <c r="E9" s="52"/>
      <c r="F9" s="78"/>
      <c r="G9" s="54"/>
      <c r="H9" s="54"/>
      <c r="I9" s="56"/>
      <c r="J9" s="54"/>
      <c r="K9" s="63"/>
      <c r="L9" s="41"/>
    </row>
    <row r="10" spans="1:12" ht="15" x14ac:dyDescent="0.25">
      <c r="A10" s="23"/>
      <c r="B10" s="15"/>
      <c r="C10" s="11"/>
      <c r="D10" s="7"/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3"/>
      <c r="B11" s="15"/>
      <c r="C11" s="11"/>
      <c r="D11" s="49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16.05</v>
      </c>
      <c r="H13" s="19">
        <f t="shared" si="0"/>
        <v>16.66</v>
      </c>
      <c r="I13" s="19">
        <f t="shared" si="0"/>
        <v>67.48</v>
      </c>
      <c r="J13" s="19">
        <f t="shared" si="0"/>
        <v>515.88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/>
      <c r="E14" s="40"/>
      <c r="F14" s="41"/>
      <c r="G14" s="41"/>
      <c r="H14" s="41"/>
      <c r="I14" s="41"/>
      <c r="J14" s="41"/>
      <c r="K14" s="42"/>
      <c r="L14" s="41">
        <v>79.73</v>
      </c>
    </row>
    <row r="15" spans="1:12" ht="15" x14ac:dyDescent="0.25">
      <c r="A15" s="23"/>
      <c r="B15" s="15"/>
      <c r="C15" s="11"/>
      <c r="D15" s="7" t="s">
        <v>27</v>
      </c>
      <c r="E15" s="40" t="s">
        <v>62</v>
      </c>
      <c r="F15" s="41">
        <v>200</v>
      </c>
      <c r="G15" s="41">
        <v>1.73</v>
      </c>
      <c r="H15" s="41">
        <v>4.09</v>
      </c>
      <c r="I15" s="41">
        <v>12.5</v>
      </c>
      <c r="J15" s="41">
        <v>94.27</v>
      </c>
      <c r="K15" s="42">
        <v>63</v>
      </c>
      <c r="L15" s="41"/>
    </row>
    <row r="16" spans="1:12" ht="15" x14ac:dyDescent="0.25">
      <c r="A16" s="23"/>
      <c r="B16" s="15"/>
      <c r="C16" s="11"/>
      <c r="D16" s="7" t="s">
        <v>28</v>
      </c>
      <c r="E16" s="40" t="s">
        <v>63</v>
      </c>
      <c r="F16" s="41">
        <v>90</v>
      </c>
      <c r="G16" s="41">
        <v>8.59</v>
      </c>
      <c r="H16" s="41">
        <v>8.34</v>
      </c>
      <c r="I16" s="41">
        <v>10.97</v>
      </c>
      <c r="J16" s="41">
        <v>103.71</v>
      </c>
      <c r="K16" s="42">
        <v>164</v>
      </c>
      <c r="L16" s="41"/>
    </row>
    <row r="17" spans="1:12" ht="15" x14ac:dyDescent="0.25">
      <c r="A17" s="23"/>
      <c r="B17" s="15"/>
      <c r="C17" s="11"/>
      <c r="D17" s="7" t="s">
        <v>29</v>
      </c>
      <c r="E17" s="40" t="s">
        <v>52</v>
      </c>
      <c r="F17" s="41">
        <v>200</v>
      </c>
      <c r="G17" s="41">
        <v>6.29</v>
      </c>
      <c r="H17" s="41">
        <v>11.21</v>
      </c>
      <c r="I17" s="41">
        <v>26.27</v>
      </c>
      <c r="J17" s="41">
        <v>190.7</v>
      </c>
      <c r="K17" s="42">
        <v>91</v>
      </c>
      <c r="L17" s="41"/>
    </row>
    <row r="18" spans="1:12" ht="15" x14ac:dyDescent="0.25">
      <c r="A18" s="23"/>
      <c r="B18" s="15"/>
      <c r="C18" s="11"/>
      <c r="D18" s="7" t="s">
        <v>30</v>
      </c>
      <c r="E18" s="40" t="s">
        <v>46</v>
      </c>
      <c r="F18" s="41">
        <v>200</v>
      </c>
      <c r="G18" s="41">
        <v>0</v>
      </c>
      <c r="H18" s="41">
        <v>0</v>
      </c>
      <c r="I18" s="41">
        <v>19.36</v>
      </c>
      <c r="J18" s="41">
        <v>77.41</v>
      </c>
      <c r="K18" s="42">
        <v>240</v>
      </c>
      <c r="L18" s="41"/>
    </row>
    <row r="19" spans="1:12" ht="15" x14ac:dyDescent="0.25">
      <c r="A19" s="23"/>
      <c r="B19" s="15"/>
      <c r="C19" s="11"/>
      <c r="D19" s="7" t="s">
        <v>31</v>
      </c>
      <c r="E19" s="40" t="s">
        <v>44</v>
      </c>
      <c r="F19" s="41">
        <v>30</v>
      </c>
      <c r="G19" s="41">
        <v>2.33</v>
      </c>
      <c r="H19" s="41">
        <v>0.23</v>
      </c>
      <c r="I19" s="41">
        <v>14.32</v>
      </c>
      <c r="J19" s="41">
        <v>68.680000000000007</v>
      </c>
      <c r="K19" s="72" t="s">
        <v>45</v>
      </c>
      <c r="L19" s="41"/>
    </row>
    <row r="20" spans="1:12" ht="15" x14ac:dyDescent="0.25">
      <c r="A20" s="23"/>
      <c r="B20" s="15"/>
      <c r="C20" s="11"/>
      <c r="D20" s="7" t="s">
        <v>32</v>
      </c>
      <c r="E20" s="40" t="s">
        <v>53</v>
      </c>
      <c r="F20" s="41">
        <v>30</v>
      </c>
      <c r="G20" s="41">
        <v>4.7</v>
      </c>
      <c r="H20" s="41">
        <v>0.7</v>
      </c>
      <c r="I20" s="41">
        <v>49.8</v>
      </c>
      <c r="J20" s="41">
        <v>214</v>
      </c>
      <c r="K20" s="42" t="s">
        <v>41</v>
      </c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750</v>
      </c>
      <c r="G23" s="19">
        <f t="shared" ref="G23:J23" si="2">SUM(G14:G22)</f>
        <v>23.639999999999997</v>
      </c>
      <c r="H23" s="19">
        <f t="shared" si="2"/>
        <v>24.57</v>
      </c>
      <c r="I23" s="19">
        <f t="shared" si="2"/>
        <v>133.21999999999997</v>
      </c>
      <c r="J23" s="19">
        <f t="shared" si="2"/>
        <v>748.77</v>
      </c>
      <c r="K23" s="25"/>
      <c r="L23" s="19">
        <f t="shared" ref="L23" si="3"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82" t="s">
        <v>4</v>
      </c>
      <c r="D24" s="83"/>
      <c r="E24" s="31"/>
      <c r="F24" s="32">
        <f>F13+F23</f>
        <v>1250</v>
      </c>
      <c r="G24" s="32">
        <f t="shared" ref="G24:J24" si="4">G13+G23</f>
        <v>39.69</v>
      </c>
      <c r="H24" s="32">
        <f t="shared" si="4"/>
        <v>41.230000000000004</v>
      </c>
      <c r="I24" s="32">
        <f t="shared" si="4"/>
        <v>200.7</v>
      </c>
      <c r="J24" s="32">
        <f t="shared" si="4"/>
        <v>1264.6500000000001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0" t="s">
        <v>42</v>
      </c>
      <c r="F25" s="53">
        <v>200</v>
      </c>
      <c r="G25" s="53">
        <v>2.63</v>
      </c>
      <c r="H25" s="53">
        <v>5.1100000000000003</v>
      </c>
      <c r="I25" s="55">
        <v>16.73</v>
      </c>
      <c r="J25" s="53">
        <v>123.53</v>
      </c>
      <c r="K25" s="61">
        <v>207</v>
      </c>
      <c r="L25" s="39">
        <v>71.09</v>
      </c>
    </row>
    <row r="26" spans="1:12" ht="15" x14ac:dyDescent="0.25">
      <c r="A26" s="14"/>
      <c r="B26" s="15"/>
      <c r="C26" s="11"/>
      <c r="D26" s="7" t="s">
        <v>30</v>
      </c>
      <c r="E26" s="52" t="s">
        <v>64</v>
      </c>
      <c r="F26" s="54">
        <v>200</v>
      </c>
      <c r="G26" s="54">
        <v>0.16</v>
      </c>
      <c r="H26" s="54">
        <v>0.16</v>
      </c>
      <c r="I26" s="56">
        <v>27.04</v>
      </c>
      <c r="J26" s="54">
        <v>111.12</v>
      </c>
      <c r="K26" s="62">
        <v>236</v>
      </c>
      <c r="L26" s="41"/>
    </row>
    <row r="27" spans="1:12" ht="15" x14ac:dyDescent="0.25">
      <c r="A27" s="14"/>
      <c r="B27" s="15"/>
      <c r="C27" s="11"/>
      <c r="D27" s="7" t="s">
        <v>23</v>
      </c>
      <c r="E27" s="52" t="s">
        <v>44</v>
      </c>
      <c r="F27" s="54">
        <v>50</v>
      </c>
      <c r="G27" s="54">
        <v>3.88</v>
      </c>
      <c r="H27" s="54">
        <v>0.39</v>
      </c>
      <c r="I27" s="56">
        <v>23.86</v>
      </c>
      <c r="J27" s="54">
        <v>114.46</v>
      </c>
      <c r="K27" s="63" t="s">
        <v>45</v>
      </c>
      <c r="L27" s="41"/>
    </row>
    <row r="28" spans="1:12" ht="15" x14ac:dyDescent="0.25">
      <c r="A28" s="14"/>
      <c r="B28" s="15"/>
      <c r="C28" s="11"/>
      <c r="D28" s="57"/>
      <c r="E28" s="52"/>
      <c r="F28" s="54"/>
      <c r="G28" s="54"/>
      <c r="H28" s="54"/>
      <c r="I28" s="56"/>
      <c r="J28" s="54"/>
      <c r="K28" s="63"/>
      <c r="L28" s="41"/>
    </row>
    <row r="29" spans="1:12" ht="15.75" thickBot="1" x14ac:dyDescent="0.3">
      <c r="A29" s="14"/>
      <c r="B29" s="15"/>
      <c r="C29" s="11"/>
      <c r="D29" s="58" t="s">
        <v>21</v>
      </c>
      <c r="E29" s="51" t="s">
        <v>65</v>
      </c>
      <c r="F29" s="59">
        <v>55</v>
      </c>
      <c r="G29" s="59">
        <v>11.5</v>
      </c>
      <c r="H29" s="59">
        <v>11.8</v>
      </c>
      <c r="I29" s="60">
        <v>8.8800000000000008</v>
      </c>
      <c r="J29" s="59">
        <v>187.66</v>
      </c>
      <c r="K29" s="71">
        <v>322</v>
      </c>
      <c r="L29" s="41"/>
    </row>
    <row r="30" spans="1:12" ht="15" x14ac:dyDescent="0.2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18.170000000000002</v>
      </c>
      <c r="H32" s="19">
        <f t="shared" ref="H32" si="7">SUM(H25:H31)</f>
        <v>17.46</v>
      </c>
      <c r="I32" s="19">
        <f t="shared" ref="I32" si="8">SUM(I25:I31)</f>
        <v>76.509999999999991</v>
      </c>
      <c r="J32" s="19">
        <f t="shared" ref="J32:L32" si="9">SUM(J25:J31)</f>
        <v>536.77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 t="s">
        <v>66</v>
      </c>
      <c r="F33" s="41">
        <v>60</v>
      </c>
      <c r="G33" s="41">
        <v>0.9</v>
      </c>
      <c r="H33" s="41">
        <v>3.05</v>
      </c>
      <c r="I33" s="41">
        <v>5.56</v>
      </c>
      <c r="J33" s="41">
        <v>53.89</v>
      </c>
      <c r="K33" s="42">
        <v>21</v>
      </c>
      <c r="L33" s="41">
        <v>79.73</v>
      </c>
    </row>
    <row r="34" spans="1:12" ht="15" x14ac:dyDescent="0.25">
      <c r="A34" s="14"/>
      <c r="B34" s="15"/>
      <c r="C34" s="11"/>
      <c r="D34" s="7" t="s">
        <v>27</v>
      </c>
      <c r="E34" s="40" t="s">
        <v>60</v>
      </c>
      <c r="F34" s="41">
        <v>200</v>
      </c>
      <c r="G34" s="41">
        <v>1.77</v>
      </c>
      <c r="H34" s="41">
        <v>4.18</v>
      </c>
      <c r="I34" s="41">
        <v>13.13</v>
      </c>
      <c r="J34" s="41">
        <v>97.74</v>
      </c>
      <c r="K34" s="42">
        <v>72</v>
      </c>
      <c r="L34" s="41"/>
    </row>
    <row r="35" spans="1:12" ht="15" x14ac:dyDescent="0.25">
      <c r="A35" s="14"/>
      <c r="B35" s="15"/>
      <c r="C35" s="11"/>
      <c r="D35" s="7" t="s">
        <v>28</v>
      </c>
      <c r="E35" s="40" t="s">
        <v>67</v>
      </c>
      <c r="F35" s="41">
        <v>200</v>
      </c>
      <c r="G35" s="41">
        <v>14.49</v>
      </c>
      <c r="H35" s="41">
        <v>23.3</v>
      </c>
      <c r="I35" s="41">
        <v>17.37</v>
      </c>
      <c r="J35" s="41">
        <v>229.61</v>
      </c>
      <c r="K35" s="42">
        <v>179</v>
      </c>
      <c r="L35" s="41"/>
    </row>
    <row r="36" spans="1:12" ht="15" x14ac:dyDescent="0.25">
      <c r="A36" s="14"/>
      <c r="B36" s="15"/>
      <c r="C36" s="11"/>
      <c r="D36" s="7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22</v>
      </c>
      <c r="E37" s="40" t="s">
        <v>39</v>
      </c>
      <c r="F37" s="41">
        <v>200</v>
      </c>
      <c r="G37" s="41">
        <v>0.19</v>
      </c>
      <c r="H37" s="41">
        <v>0</v>
      </c>
      <c r="I37" s="41">
        <v>10.09</v>
      </c>
      <c r="J37" s="41">
        <v>41.11</v>
      </c>
      <c r="K37" s="42">
        <v>261</v>
      </c>
      <c r="L37" s="41"/>
    </row>
    <row r="38" spans="1:12" ht="15" x14ac:dyDescent="0.25">
      <c r="A38" s="14"/>
      <c r="B38" s="15"/>
      <c r="C38" s="11"/>
      <c r="D38" s="7" t="s">
        <v>31</v>
      </c>
      <c r="E38" s="40" t="s">
        <v>44</v>
      </c>
      <c r="F38" s="41">
        <v>30</v>
      </c>
      <c r="G38" s="41">
        <v>2.33</v>
      </c>
      <c r="H38" s="41">
        <v>0.23</v>
      </c>
      <c r="I38" s="41">
        <v>14.32</v>
      </c>
      <c r="J38" s="41">
        <v>68.680000000000007</v>
      </c>
      <c r="K38" s="72" t="s">
        <v>45</v>
      </c>
      <c r="L38" s="41"/>
    </row>
    <row r="39" spans="1:12" ht="15" x14ac:dyDescent="0.25">
      <c r="A39" s="14"/>
      <c r="B39" s="15"/>
      <c r="C39" s="11"/>
      <c r="D39" s="7" t="s">
        <v>32</v>
      </c>
      <c r="E39" s="40" t="s">
        <v>53</v>
      </c>
      <c r="F39" s="41">
        <v>30</v>
      </c>
      <c r="G39" s="41">
        <v>4.7</v>
      </c>
      <c r="H39" s="41">
        <v>0.7</v>
      </c>
      <c r="I39" s="41">
        <v>49.8</v>
      </c>
      <c r="J39" s="41">
        <v>214</v>
      </c>
      <c r="K39" s="72" t="s">
        <v>55</v>
      </c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720</v>
      </c>
      <c r="G42" s="19">
        <f t="shared" ref="G42" si="10">SUM(G33:G41)</f>
        <v>24.38</v>
      </c>
      <c r="H42" s="19">
        <f t="shared" ref="H42" si="11">SUM(H33:H41)</f>
        <v>31.46</v>
      </c>
      <c r="I42" s="19">
        <f t="shared" ref="I42" si="12">SUM(I33:I41)</f>
        <v>110.27000000000001</v>
      </c>
      <c r="J42" s="19">
        <f t="shared" ref="J42:L42" si="13">SUM(J33:J41)</f>
        <v>705.03</v>
      </c>
      <c r="K42" s="25"/>
      <c r="L42" s="19">
        <f t="shared" si="13"/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82" t="s">
        <v>4</v>
      </c>
      <c r="D43" s="83"/>
      <c r="E43" s="31"/>
      <c r="F43" s="32">
        <f>F32+F42</f>
        <v>1225</v>
      </c>
      <c r="G43" s="32">
        <f t="shared" ref="G43" si="14">G32+G42</f>
        <v>42.55</v>
      </c>
      <c r="H43" s="32">
        <f t="shared" ref="H43" si="15">H32+H42</f>
        <v>48.92</v>
      </c>
      <c r="I43" s="32">
        <f t="shared" ref="I43" si="16">I32+I42</f>
        <v>186.78</v>
      </c>
      <c r="J43" s="32">
        <f t="shared" ref="J43:L43" si="17">J32+J42</f>
        <v>1241.8</v>
      </c>
      <c r="K43" s="32"/>
      <c r="L43" s="32">
        <f t="shared" si="17"/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68</v>
      </c>
      <c r="F44" s="53">
        <v>200</v>
      </c>
      <c r="G44" s="53">
        <v>7.74</v>
      </c>
      <c r="H44" s="53">
        <v>10.51</v>
      </c>
      <c r="I44" s="55">
        <v>28.37</v>
      </c>
      <c r="J44" s="53">
        <v>211.68</v>
      </c>
      <c r="K44" s="61">
        <v>125</v>
      </c>
      <c r="L44" s="39">
        <v>71.09</v>
      </c>
    </row>
    <row r="45" spans="1:12" ht="15" x14ac:dyDescent="0.25">
      <c r="A45" s="23"/>
      <c r="B45" s="15"/>
      <c r="C45" s="11"/>
      <c r="D45" s="7" t="s">
        <v>22</v>
      </c>
      <c r="E45" s="52" t="s">
        <v>69</v>
      </c>
      <c r="F45" s="54">
        <v>200</v>
      </c>
      <c r="G45" s="54">
        <v>0.26</v>
      </c>
      <c r="H45" s="54">
        <v>0.01</v>
      </c>
      <c r="I45" s="56">
        <v>10.29</v>
      </c>
      <c r="J45" s="54">
        <v>43.42</v>
      </c>
      <c r="K45" s="62">
        <v>262</v>
      </c>
      <c r="L45" s="41"/>
    </row>
    <row r="46" spans="1:12" ht="15" x14ac:dyDescent="0.25">
      <c r="A46" s="23"/>
      <c r="B46" s="15"/>
      <c r="C46" s="11"/>
      <c r="D46" s="7" t="s">
        <v>23</v>
      </c>
      <c r="E46" s="52" t="s">
        <v>70</v>
      </c>
      <c r="F46" s="54">
        <v>50</v>
      </c>
      <c r="G46" s="54">
        <v>3.88</v>
      </c>
      <c r="H46" s="54">
        <v>0.39</v>
      </c>
      <c r="I46" s="56">
        <v>23.86</v>
      </c>
      <c r="J46" s="54">
        <v>114.46</v>
      </c>
      <c r="K46" s="63" t="s">
        <v>45</v>
      </c>
      <c r="L46" s="41"/>
    </row>
    <row r="47" spans="1:12" ht="15" x14ac:dyDescent="0.25">
      <c r="A47" s="23"/>
      <c r="B47" s="15"/>
      <c r="C47" s="11"/>
      <c r="D47" s="7" t="s">
        <v>48</v>
      </c>
      <c r="E47" s="52" t="s">
        <v>71</v>
      </c>
      <c r="F47" s="54">
        <v>50</v>
      </c>
      <c r="G47" s="54">
        <v>3.75</v>
      </c>
      <c r="H47" s="54">
        <v>4.9000000000000004</v>
      </c>
      <c r="I47" s="56">
        <v>37.200000000000003</v>
      </c>
      <c r="J47" s="54">
        <v>208.5</v>
      </c>
      <c r="K47" s="63" t="s">
        <v>41</v>
      </c>
      <c r="L47" s="41"/>
    </row>
    <row r="48" spans="1:12" ht="15.75" thickBot="1" x14ac:dyDescent="0.3">
      <c r="A48" s="23"/>
      <c r="B48" s="15"/>
      <c r="C48" s="11"/>
      <c r="D48" s="58"/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15.629999999999999</v>
      </c>
      <c r="H51" s="19">
        <f t="shared" ref="H51" si="19">SUM(H44:H50)</f>
        <v>15.81</v>
      </c>
      <c r="I51" s="19">
        <f t="shared" ref="I51" si="20">SUM(I44:I50)</f>
        <v>99.72</v>
      </c>
      <c r="J51" s="19">
        <f t="shared" ref="J51:L51" si="21">SUM(J44:J50)</f>
        <v>578.05999999999995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 t="s">
        <v>72</v>
      </c>
      <c r="F52" s="41">
        <v>60</v>
      </c>
      <c r="G52" s="41">
        <v>0.73</v>
      </c>
      <c r="H52" s="41">
        <v>0.06</v>
      </c>
      <c r="I52" s="41">
        <v>6.76</v>
      </c>
      <c r="J52" s="41">
        <v>31.17</v>
      </c>
      <c r="K52" s="42">
        <v>42</v>
      </c>
      <c r="L52" s="41">
        <v>79.73</v>
      </c>
    </row>
    <row r="53" spans="1:12" ht="15" x14ac:dyDescent="0.25">
      <c r="A53" s="23"/>
      <c r="B53" s="15"/>
      <c r="C53" s="11"/>
      <c r="D53" s="7" t="s">
        <v>27</v>
      </c>
      <c r="E53" s="40" t="s">
        <v>73</v>
      </c>
      <c r="F53" s="41">
        <v>200</v>
      </c>
      <c r="G53" s="41">
        <v>4.5599999999999996</v>
      </c>
      <c r="H53" s="41">
        <v>4.3</v>
      </c>
      <c r="I53" s="41">
        <v>14.96</v>
      </c>
      <c r="J53" s="41">
        <v>117.06</v>
      </c>
      <c r="K53" s="42">
        <v>78</v>
      </c>
      <c r="L53" s="41"/>
    </row>
    <row r="54" spans="1:12" ht="15" x14ac:dyDescent="0.25">
      <c r="A54" s="23"/>
      <c r="B54" s="15"/>
      <c r="C54" s="11"/>
      <c r="D54" s="7" t="s">
        <v>28</v>
      </c>
      <c r="E54" s="40" t="s">
        <v>74</v>
      </c>
      <c r="F54" s="41">
        <v>200</v>
      </c>
      <c r="G54" s="41">
        <v>14.95</v>
      </c>
      <c r="H54" s="41">
        <v>22.06</v>
      </c>
      <c r="I54" s="41">
        <v>17.71</v>
      </c>
      <c r="J54" s="41">
        <v>199.36</v>
      </c>
      <c r="K54" s="42">
        <v>197</v>
      </c>
      <c r="L54" s="41"/>
    </row>
    <row r="55" spans="1:12" ht="15" x14ac:dyDescent="0.25">
      <c r="A55" s="23"/>
      <c r="B55" s="15"/>
      <c r="C55" s="11"/>
      <c r="D55" s="7"/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30</v>
      </c>
      <c r="E56" s="40" t="s">
        <v>57</v>
      </c>
      <c r="F56" s="41">
        <v>200</v>
      </c>
      <c r="G56" s="41">
        <v>0</v>
      </c>
      <c r="H56" s="41">
        <v>0</v>
      </c>
      <c r="I56" s="41">
        <v>0</v>
      </c>
      <c r="J56" s="41">
        <v>96</v>
      </c>
      <c r="K56" s="42" t="s">
        <v>41</v>
      </c>
      <c r="L56" s="41"/>
    </row>
    <row r="57" spans="1:12" ht="15" x14ac:dyDescent="0.25">
      <c r="A57" s="23"/>
      <c r="B57" s="15"/>
      <c r="C57" s="11"/>
      <c r="D57" s="7" t="s">
        <v>31</v>
      </c>
      <c r="E57" s="40" t="s">
        <v>44</v>
      </c>
      <c r="F57" s="41">
        <v>30</v>
      </c>
      <c r="G57" s="41">
        <v>2.33</v>
      </c>
      <c r="H57" s="41">
        <v>0.23</v>
      </c>
      <c r="I57" s="41">
        <v>14.32</v>
      </c>
      <c r="J57" s="41">
        <v>68.680000000000007</v>
      </c>
      <c r="K57" s="72" t="s">
        <v>45</v>
      </c>
      <c r="L57" s="41"/>
    </row>
    <row r="58" spans="1:12" ht="15" x14ac:dyDescent="0.25">
      <c r="A58" s="23"/>
      <c r="B58" s="15"/>
      <c r="C58" s="11"/>
      <c r="D58" s="7" t="s">
        <v>32</v>
      </c>
      <c r="E58" s="40" t="s">
        <v>53</v>
      </c>
      <c r="F58" s="41">
        <v>30</v>
      </c>
      <c r="G58" s="41">
        <v>4.7</v>
      </c>
      <c r="H58" s="41">
        <v>0.7</v>
      </c>
      <c r="I58" s="41">
        <v>49.8</v>
      </c>
      <c r="J58" s="41">
        <v>214</v>
      </c>
      <c r="K58" s="72" t="s">
        <v>55</v>
      </c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720</v>
      </c>
      <c r="G61" s="19">
        <f t="shared" ref="G61" si="22">SUM(G52:G60)</f>
        <v>27.27</v>
      </c>
      <c r="H61" s="19">
        <f t="shared" ref="H61" si="23">SUM(H52:H60)</f>
        <v>27.349999999999998</v>
      </c>
      <c r="I61" s="19">
        <f t="shared" ref="I61" si="24">SUM(I52:I60)</f>
        <v>103.55</v>
      </c>
      <c r="J61" s="19">
        <f t="shared" ref="J61:L61" si="25">SUM(J52:J60)</f>
        <v>726.27</v>
      </c>
      <c r="K61" s="25"/>
      <c r="L61" s="19">
        <f t="shared" si="25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82" t="s">
        <v>4</v>
      </c>
      <c r="D62" s="83"/>
      <c r="E62" s="31"/>
      <c r="F62" s="32">
        <f>F51+F61</f>
        <v>1220</v>
      </c>
      <c r="G62" s="32">
        <f t="shared" ref="G62" si="26">G51+G61</f>
        <v>42.9</v>
      </c>
      <c r="H62" s="32">
        <f t="shared" ref="H62" si="27">H51+H61</f>
        <v>43.16</v>
      </c>
      <c r="I62" s="32">
        <f t="shared" ref="I62" si="28">I51+I61</f>
        <v>203.26999999999998</v>
      </c>
      <c r="J62" s="32">
        <f t="shared" ref="J62:L62" si="29">J51+J61</f>
        <v>1304.33</v>
      </c>
      <c r="K62" s="32"/>
      <c r="L62" s="32">
        <f t="shared" si="29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75</v>
      </c>
      <c r="F63" s="53">
        <v>200</v>
      </c>
      <c r="G63" s="53">
        <v>17.22</v>
      </c>
      <c r="H63" s="53">
        <v>19.670000000000002</v>
      </c>
      <c r="I63" s="55">
        <v>36.119999999999997</v>
      </c>
      <c r="J63" s="53">
        <v>402.69</v>
      </c>
      <c r="K63" s="61">
        <v>311</v>
      </c>
      <c r="L63" s="39">
        <v>71.09</v>
      </c>
    </row>
    <row r="64" spans="1:12" ht="15" x14ac:dyDescent="0.25">
      <c r="A64" s="23"/>
      <c r="B64" s="15"/>
      <c r="C64" s="11"/>
      <c r="D64" s="7" t="s">
        <v>22</v>
      </c>
      <c r="E64" s="52" t="s">
        <v>39</v>
      </c>
      <c r="F64" s="54">
        <v>200</v>
      </c>
      <c r="G64" s="54">
        <v>0.19</v>
      </c>
      <c r="H64" s="54">
        <v>0</v>
      </c>
      <c r="I64" s="56">
        <v>10.09</v>
      </c>
      <c r="J64" s="54">
        <v>41.11</v>
      </c>
      <c r="K64" s="62">
        <v>261</v>
      </c>
      <c r="L64" s="41"/>
    </row>
    <row r="65" spans="1:12" ht="15" x14ac:dyDescent="0.25">
      <c r="A65" s="23"/>
      <c r="B65" s="15"/>
      <c r="C65" s="11"/>
      <c r="D65" s="7" t="s">
        <v>23</v>
      </c>
      <c r="E65" s="52" t="s">
        <v>40</v>
      </c>
      <c r="F65" s="54">
        <v>50</v>
      </c>
      <c r="G65" s="54">
        <v>3.88</v>
      </c>
      <c r="H65" s="54">
        <v>0.39</v>
      </c>
      <c r="I65" s="56">
        <v>23.86</v>
      </c>
      <c r="J65" s="54">
        <v>114.46</v>
      </c>
      <c r="K65" s="63" t="s">
        <v>45</v>
      </c>
      <c r="L65" s="41"/>
    </row>
    <row r="66" spans="1:12" ht="15.75" thickBot="1" x14ac:dyDescent="0.3">
      <c r="A66" s="23"/>
      <c r="B66" s="15"/>
      <c r="C66" s="11"/>
      <c r="D66" s="65" t="s">
        <v>24</v>
      </c>
      <c r="E66" s="52" t="s">
        <v>76</v>
      </c>
      <c r="F66" s="54">
        <v>100</v>
      </c>
      <c r="G66" s="54">
        <v>0.4</v>
      </c>
      <c r="H66" s="54">
        <v>0.4</v>
      </c>
      <c r="I66" s="56">
        <v>9.8000000000000007</v>
      </c>
      <c r="J66" s="54">
        <v>47</v>
      </c>
      <c r="K66" s="63" t="s">
        <v>77</v>
      </c>
      <c r="L66" s="41"/>
    </row>
    <row r="67" spans="1:12" ht="15.75" thickBot="1" x14ac:dyDescent="0.3">
      <c r="A67" s="23"/>
      <c r="B67" s="15"/>
      <c r="C67" s="11"/>
      <c r="D67" s="58"/>
      <c r="E67" s="51"/>
      <c r="F67" s="59"/>
      <c r="G67" s="59"/>
      <c r="H67" s="59"/>
      <c r="I67" s="60"/>
      <c r="J67" s="59"/>
      <c r="K67" s="71"/>
      <c r="L67" s="41"/>
    </row>
    <row r="68" spans="1:12" ht="15" x14ac:dyDescent="0.25">
      <c r="A68" s="23"/>
      <c r="B68" s="15"/>
      <c r="C68" s="11"/>
      <c r="D68" s="7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21.689999999999998</v>
      </c>
      <c r="H70" s="19">
        <f t="shared" ref="H70" si="31">SUM(H63:H69)</f>
        <v>20.46</v>
      </c>
      <c r="I70" s="19">
        <f t="shared" ref="I70" si="32">SUM(I63:I69)</f>
        <v>79.86999999999999</v>
      </c>
      <c r="J70" s="19">
        <f t="shared" ref="J70:L70" si="33">SUM(J63:J69)</f>
        <v>605.26</v>
      </c>
      <c r="K70" s="25"/>
      <c r="L70" s="19">
        <f t="shared" si="33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/>
      <c r="E71" s="40"/>
      <c r="F71" s="41"/>
      <c r="G71" s="41"/>
      <c r="H71" s="41"/>
      <c r="I71" s="41"/>
      <c r="J71" s="41"/>
      <c r="K71" s="42"/>
      <c r="L71" s="41">
        <v>79.73</v>
      </c>
    </row>
    <row r="72" spans="1:12" ht="15" x14ac:dyDescent="0.25">
      <c r="A72" s="23"/>
      <c r="B72" s="15"/>
      <c r="C72" s="11"/>
      <c r="D72" s="7" t="s">
        <v>27</v>
      </c>
      <c r="E72" s="40" t="s">
        <v>56</v>
      </c>
      <c r="F72" s="41">
        <v>200</v>
      </c>
      <c r="G72" s="41">
        <v>1.47</v>
      </c>
      <c r="H72" s="41">
        <v>4.03</v>
      </c>
      <c r="I72" s="41">
        <v>7.16</v>
      </c>
      <c r="J72" s="41">
        <v>71.55</v>
      </c>
      <c r="K72" s="42">
        <v>66</v>
      </c>
      <c r="L72" s="41"/>
    </row>
    <row r="73" spans="1:12" ht="15" x14ac:dyDescent="0.25">
      <c r="A73" s="23"/>
      <c r="B73" s="15"/>
      <c r="C73" s="11"/>
      <c r="D73" s="7" t="s">
        <v>28</v>
      </c>
      <c r="E73" s="40" t="s">
        <v>78</v>
      </c>
      <c r="F73" s="41">
        <v>90</v>
      </c>
      <c r="G73" s="41">
        <v>13.15</v>
      </c>
      <c r="H73" s="41">
        <v>19.809999999999999</v>
      </c>
      <c r="I73" s="41">
        <v>11.97</v>
      </c>
      <c r="J73" s="41">
        <v>387.58</v>
      </c>
      <c r="K73" s="42">
        <v>268</v>
      </c>
      <c r="L73" s="41"/>
    </row>
    <row r="74" spans="1:12" ht="15" x14ac:dyDescent="0.25">
      <c r="A74" s="23"/>
      <c r="B74" s="15"/>
      <c r="C74" s="11"/>
      <c r="D74" s="7" t="s">
        <v>29</v>
      </c>
      <c r="E74" s="40" t="s">
        <v>42</v>
      </c>
      <c r="F74" s="41">
        <v>200</v>
      </c>
      <c r="G74" s="41">
        <v>2.63</v>
      </c>
      <c r="H74" s="41">
        <v>5.1100000000000003</v>
      </c>
      <c r="I74" s="41">
        <v>16.73</v>
      </c>
      <c r="J74" s="41">
        <v>123.53</v>
      </c>
      <c r="K74" s="42">
        <v>207</v>
      </c>
      <c r="L74" s="41"/>
    </row>
    <row r="75" spans="1:12" ht="15" x14ac:dyDescent="0.25">
      <c r="A75" s="23"/>
      <c r="B75" s="15"/>
      <c r="C75" s="11"/>
      <c r="D75" s="7" t="s">
        <v>22</v>
      </c>
      <c r="E75" s="40" t="s">
        <v>69</v>
      </c>
      <c r="F75" s="41">
        <v>200</v>
      </c>
      <c r="G75" s="41">
        <v>0.26</v>
      </c>
      <c r="H75" s="41">
        <v>0.01</v>
      </c>
      <c r="I75" s="41">
        <v>10.29</v>
      </c>
      <c r="J75" s="41">
        <v>43.42</v>
      </c>
      <c r="K75" s="42">
        <v>262</v>
      </c>
      <c r="L75" s="41"/>
    </row>
    <row r="76" spans="1:12" ht="15" x14ac:dyDescent="0.25">
      <c r="A76" s="23"/>
      <c r="B76" s="15"/>
      <c r="C76" s="11"/>
      <c r="D76" s="7" t="s">
        <v>31</v>
      </c>
      <c r="E76" s="40" t="s">
        <v>44</v>
      </c>
      <c r="F76" s="41">
        <v>30</v>
      </c>
      <c r="G76" s="41">
        <v>2.33</v>
      </c>
      <c r="H76" s="41">
        <v>0.23</v>
      </c>
      <c r="I76" s="41">
        <v>14.32</v>
      </c>
      <c r="J76" s="41">
        <v>68.680000000000007</v>
      </c>
      <c r="K76" s="72" t="s">
        <v>45</v>
      </c>
      <c r="L76" s="41"/>
    </row>
    <row r="77" spans="1:12" ht="15" x14ac:dyDescent="0.25">
      <c r="A77" s="23"/>
      <c r="B77" s="15"/>
      <c r="C77" s="11"/>
      <c r="D77" s="7" t="s">
        <v>32</v>
      </c>
      <c r="E77" s="40" t="s">
        <v>53</v>
      </c>
      <c r="F77" s="41">
        <v>30</v>
      </c>
      <c r="G77" s="41">
        <v>4.7</v>
      </c>
      <c r="H77" s="41">
        <v>0.7</v>
      </c>
      <c r="I77" s="41">
        <v>49.8</v>
      </c>
      <c r="J77" s="41">
        <v>214</v>
      </c>
      <c r="K77" s="42" t="s">
        <v>41</v>
      </c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24.540000000000003</v>
      </c>
      <c r="H80" s="19">
        <f t="shared" ref="H80" si="35">SUM(H71:H79)</f>
        <v>29.89</v>
      </c>
      <c r="I80" s="19">
        <f t="shared" ref="I80" si="36">SUM(I71:I79)</f>
        <v>110.27</v>
      </c>
      <c r="J80" s="19">
        <f t="shared" ref="J80:L80" si="37">SUM(J71:J79)</f>
        <v>908.76</v>
      </c>
      <c r="K80" s="25"/>
      <c r="L80" s="19">
        <f t="shared" si="37"/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82" t="s">
        <v>4</v>
      </c>
      <c r="D81" s="83"/>
      <c r="E81" s="31"/>
      <c r="F81" s="32">
        <f>F70+F80</f>
        <v>1300</v>
      </c>
      <c r="G81" s="32">
        <f t="shared" ref="G81" si="38">G70+G80</f>
        <v>46.230000000000004</v>
      </c>
      <c r="H81" s="32">
        <f t="shared" ref="H81" si="39">H70+H80</f>
        <v>50.35</v>
      </c>
      <c r="I81" s="32">
        <f t="shared" ref="I81" si="40">I70+I80</f>
        <v>190.14</v>
      </c>
      <c r="J81" s="32">
        <f t="shared" ref="J81:L81" si="41">J70+J80</f>
        <v>1514.02</v>
      </c>
      <c r="K81" s="32"/>
      <c r="L81" s="32">
        <f t="shared" si="41"/>
        <v>150.82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79</v>
      </c>
      <c r="F82" s="53">
        <v>255</v>
      </c>
      <c r="G82" s="53">
        <v>12.61</v>
      </c>
      <c r="H82" s="53">
        <v>18.48</v>
      </c>
      <c r="I82" s="55">
        <v>32.99</v>
      </c>
      <c r="J82" s="53">
        <v>308.38</v>
      </c>
      <c r="K82" s="61">
        <v>91</v>
      </c>
      <c r="L82" s="39">
        <v>71.09</v>
      </c>
    </row>
    <row r="83" spans="1:12" ht="15" x14ac:dyDescent="0.25">
      <c r="A83" s="23"/>
      <c r="B83" s="15"/>
      <c r="C83" s="11"/>
      <c r="D83" s="7" t="s">
        <v>30</v>
      </c>
      <c r="E83" s="52" t="s">
        <v>46</v>
      </c>
      <c r="F83" s="62">
        <v>200</v>
      </c>
      <c r="G83" s="54">
        <v>0</v>
      </c>
      <c r="H83" s="54">
        <v>0</v>
      </c>
      <c r="I83" s="56">
        <v>19.36</v>
      </c>
      <c r="J83" s="54">
        <v>77.41</v>
      </c>
      <c r="K83" s="62">
        <v>240</v>
      </c>
      <c r="L83" s="41"/>
    </row>
    <row r="84" spans="1:12" ht="15" x14ac:dyDescent="0.25">
      <c r="A84" s="23"/>
      <c r="B84" s="15"/>
      <c r="C84" s="11"/>
      <c r="D84" s="7" t="s">
        <v>23</v>
      </c>
      <c r="E84" s="52" t="s">
        <v>44</v>
      </c>
      <c r="F84" s="54">
        <v>50</v>
      </c>
      <c r="G84" s="54">
        <v>3.88</v>
      </c>
      <c r="H84" s="54">
        <v>0.39</v>
      </c>
      <c r="I84" s="56">
        <v>23.86</v>
      </c>
      <c r="J84" s="54">
        <v>114.46</v>
      </c>
      <c r="K84" s="63" t="s">
        <v>45</v>
      </c>
      <c r="L84" s="41"/>
    </row>
    <row r="85" spans="1:12" ht="15" x14ac:dyDescent="0.25">
      <c r="A85" s="23"/>
      <c r="B85" s="15"/>
      <c r="C85" s="11"/>
      <c r="D85" s="7"/>
      <c r="E85" s="52"/>
      <c r="F85" s="54"/>
      <c r="G85" s="54"/>
      <c r="H85" s="54"/>
      <c r="I85" s="56"/>
      <c r="J85" s="54"/>
      <c r="K85" s="62"/>
      <c r="L85" s="41"/>
    </row>
    <row r="86" spans="1:12" ht="15.75" thickBot="1" x14ac:dyDescent="0.3">
      <c r="A86" s="23"/>
      <c r="B86" s="15"/>
      <c r="C86" s="11"/>
      <c r="D86" s="65"/>
      <c r="E86" s="51"/>
      <c r="F86" s="59"/>
      <c r="G86" s="59"/>
      <c r="H86" s="59"/>
      <c r="I86" s="60"/>
      <c r="J86" s="59"/>
      <c r="K86" s="64"/>
      <c r="L86" s="41"/>
    </row>
    <row r="87" spans="1:12" ht="15" x14ac:dyDescent="0.25">
      <c r="A87" s="23"/>
      <c r="B87" s="15"/>
      <c r="C87" s="11"/>
      <c r="D87" s="7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16.489999999999998</v>
      </c>
      <c r="H89" s="19">
        <f t="shared" ref="H89" si="43">SUM(H82:H88)</f>
        <v>18.87</v>
      </c>
      <c r="I89" s="19">
        <f t="shared" ref="I89" si="44">SUM(I82:I88)</f>
        <v>76.210000000000008</v>
      </c>
      <c r="J89" s="19">
        <f t="shared" ref="J89:L89" si="45">SUM(J82:J88)</f>
        <v>500.24999999999994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/>
      <c r="E90" s="40"/>
      <c r="F90" s="41"/>
      <c r="G90" s="41"/>
      <c r="H90" s="41"/>
      <c r="I90" s="41"/>
      <c r="J90" s="41"/>
      <c r="K90" s="42"/>
      <c r="L90" s="41">
        <v>79.73</v>
      </c>
    </row>
    <row r="91" spans="1:12" ht="15" x14ac:dyDescent="0.25">
      <c r="A91" s="23"/>
      <c r="B91" s="15"/>
      <c r="C91" s="11"/>
      <c r="D91" s="7" t="s">
        <v>27</v>
      </c>
      <c r="E91" s="40" t="s">
        <v>80</v>
      </c>
      <c r="F91" s="41">
        <v>200</v>
      </c>
      <c r="G91" s="41">
        <v>1.97</v>
      </c>
      <c r="H91" s="41">
        <v>4.0999999999999996</v>
      </c>
      <c r="I91" s="41">
        <v>12.33</v>
      </c>
      <c r="J91" s="41">
        <v>94.42</v>
      </c>
      <c r="K91" s="42">
        <v>85</v>
      </c>
      <c r="L91" s="41"/>
    </row>
    <row r="92" spans="1:12" ht="15" x14ac:dyDescent="0.25">
      <c r="A92" s="23"/>
      <c r="B92" s="15"/>
      <c r="C92" s="11"/>
      <c r="D92" s="7" t="s">
        <v>28</v>
      </c>
      <c r="E92" s="40" t="s">
        <v>81</v>
      </c>
      <c r="F92" s="41">
        <v>90</v>
      </c>
      <c r="G92" s="41">
        <v>8.73</v>
      </c>
      <c r="H92" s="41">
        <v>11.35</v>
      </c>
      <c r="I92" s="41">
        <v>3.51</v>
      </c>
      <c r="J92" s="41">
        <v>199.27</v>
      </c>
      <c r="K92" s="42">
        <v>198</v>
      </c>
      <c r="L92" s="41"/>
    </row>
    <row r="93" spans="1:12" ht="15" x14ac:dyDescent="0.25">
      <c r="A93" s="23"/>
      <c r="B93" s="15"/>
      <c r="C93" s="11"/>
      <c r="D93" s="7" t="s">
        <v>29</v>
      </c>
      <c r="E93" s="40" t="s">
        <v>49</v>
      </c>
      <c r="F93" s="41">
        <v>200</v>
      </c>
      <c r="G93" s="41">
        <v>11.32</v>
      </c>
      <c r="H93" s="41">
        <v>13.76</v>
      </c>
      <c r="I93" s="41">
        <v>29.8</v>
      </c>
      <c r="J93" s="41">
        <v>319.58999999999997</v>
      </c>
      <c r="K93" s="42">
        <v>114</v>
      </c>
      <c r="L93" s="41"/>
    </row>
    <row r="94" spans="1:12" ht="15" x14ac:dyDescent="0.25">
      <c r="A94" s="23"/>
      <c r="B94" s="15"/>
      <c r="C94" s="11"/>
      <c r="D94" s="7" t="s">
        <v>22</v>
      </c>
      <c r="E94" s="40" t="s">
        <v>39</v>
      </c>
      <c r="F94" s="41">
        <v>200</v>
      </c>
      <c r="G94" s="41">
        <v>0.19</v>
      </c>
      <c r="H94" s="41">
        <v>0</v>
      </c>
      <c r="I94" s="41">
        <v>10.09</v>
      </c>
      <c r="J94" s="41">
        <v>41.11</v>
      </c>
      <c r="K94" s="42">
        <v>261</v>
      </c>
      <c r="L94" s="41"/>
    </row>
    <row r="95" spans="1:12" ht="15" x14ac:dyDescent="0.25">
      <c r="A95" s="23"/>
      <c r="B95" s="15"/>
      <c r="C95" s="11"/>
      <c r="D95" s="7" t="s">
        <v>31</v>
      </c>
      <c r="E95" s="40" t="s">
        <v>44</v>
      </c>
      <c r="F95" s="41">
        <v>30</v>
      </c>
      <c r="G95" s="41">
        <v>2.33</v>
      </c>
      <c r="H95" s="41">
        <v>0.23</v>
      </c>
      <c r="I95" s="41">
        <v>14.32</v>
      </c>
      <c r="J95" s="41">
        <v>68.680000000000007</v>
      </c>
      <c r="K95" s="72" t="s">
        <v>45</v>
      </c>
      <c r="L95" s="41"/>
    </row>
    <row r="96" spans="1:12" ht="15" x14ac:dyDescent="0.25">
      <c r="A96" s="23"/>
      <c r="B96" s="15"/>
      <c r="C96" s="11"/>
      <c r="D96" s="7" t="s">
        <v>32</v>
      </c>
      <c r="E96" s="40" t="s">
        <v>53</v>
      </c>
      <c r="F96" s="41">
        <v>30</v>
      </c>
      <c r="G96" s="41">
        <v>4.7</v>
      </c>
      <c r="H96" s="41">
        <v>0.7</v>
      </c>
      <c r="I96" s="41">
        <v>49.8</v>
      </c>
      <c r="J96" s="41">
        <v>214</v>
      </c>
      <c r="K96" s="72" t="s">
        <v>41</v>
      </c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29.240000000000006</v>
      </c>
      <c r="H99" s="19">
        <f t="shared" ref="H99" si="47">SUM(H90:H98)</f>
        <v>30.14</v>
      </c>
      <c r="I99" s="19">
        <f t="shared" ref="I99" si="48">SUM(I90:I98)</f>
        <v>119.85000000000001</v>
      </c>
      <c r="J99" s="19">
        <f t="shared" ref="J99:L99" si="49">SUM(J90:J98)</f>
        <v>937.06999999999994</v>
      </c>
      <c r="K99" s="25"/>
      <c r="L99" s="19">
        <f t="shared" si="49"/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82" t="s">
        <v>4</v>
      </c>
      <c r="D100" s="83"/>
      <c r="E100" s="31"/>
      <c r="F100" s="32">
        <f>F89+F99</f>
        <v>1255</v>
      </c>
      <c r="G100" s="32">
        <f t="shared" ref="G100" si="50">G89+G99</f>
        <v>45.730000000000004</v>
      </c>
      <c r="H100" s="32">
        <f t="shared" ref="H100" si="51">H89+H99</f>
        <v>49.010000000000005</v>
      </c>
      <c r="I100" s="32">
        <f t="shared" ref="I100" si="52">I89+I99</f>
        <v>196.06</v>
      </c>
      <c r="J100" s="32">
        <f t="shared" ref="J100:L100" si="53">J89+J99</f>
        <v>1437.32</v>
      </c>
      <c r="K100" s="32"/>
      <c r="L100" s="32">
        <f t="shared" si="53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0" t="s">
        <v>47</v>
      </c>
      <c r="F101" s="53">
        <v>200</v>
      </c>
      <c r="G101" s="53">
        <v>7.79</v>
      </c>
      <c r="H101" s="53">
        <v>12.14</v>
      </c>
      <c r="I101" s="55">
        <v>14.42</v>
      </c>
      <c r="J101" s="53">
        <v>199.68</v>
      </c>
      <c r="K101" s="61">
        <v>138</v>
      </c>
      <c r="L101" s="39">
        <v>71.09</v>
      </c>
    </row>
    <row r="102" spans="1:12" ht="15" x14ac:dyDescent="0.25">
      <c r="A102" s="23"/>
      <c r="B102" s="15"/>
      <c r="C102" s="11"/>
      <c r="D102" s="7" t="s">
        <v>22</v>
      </c>
      <c r="E102" s="52" t="s">
        <v>43</v>
      </c>
      <c r="F102" s="54">
        <v>200</v>
      </c>
      <c r="G102" s="54">
        <v>0.26</v>
      </c>
      <c r="H102" s="54">
        <v>0.01</v>
      </c>
      <c r="I102" s="56">
        <v>10.29</v>
      </c>
      <c r="J102" s="54">
        <v>43.42</v>
      </c>
      <c r="K102" s="62">
        <v>262</v>
      </c>
      <c r="L102" s="41"/>
    </row>
    <row r="103" spans="1:12" ht="15" x14ac:dyDescent="0.25">
      <c r="A103" s="23"/>
      <c r="B103" s="15"/>
      <c r="C103" s="11"/>
      <c r="D103" s="7" t="s">
        <v>23</v>
      </c>
      <c r="E103" s="52" t="s">
        <v>70</v>
      </c>
      <c r="F103" s="54">
        <v>50</v>
      </c>
      <c r="G103" s="54">
        <v>3.88</v>
      </c>
      <c r="H103" s="54">
        <v>0.39</v>
      </c>
      <c r="I103" s="56">
        <v>23.86</v>
      </c>
      <c r="J103" s="54">
        <v>114.46</v>
      </c>
      <c r="K103" s="63" t="s">
        <v>45</v>
      </c>
      <c r="L103" s="41"/>
    </row>
    <row r="104" spans="1:12" ht="15" x14ac:dyDescent="0.25">
      <c r="A104" s="23"/>
      <c r="B104" s="15"/>
      <c r="C104" s="11"/>
      <c r="D104" s="7" t="s">
        <v>48</v>
      </c>
      <c r="E104" s="52" t="s">
        <v>71</v>
      </c>
      <c r="F104" s="54">
        <v>50</v>
      </c>
      <c r="G104" s="54">
        <v>3.75</v>
      </c>
      <c r="H104" s="54">
        <v>4.9000000000000004</v>
      </c>
      <c r="I104" s="56">
        <v>37.200000000000003</v>
      </c>
      <c r="J104" s="54">
        <v>208.5</v>
      </c>
      <c r="K104" s="63" t="s">
        <v>41</v>
      </c>
      <c r="L104" s="41"/>
    </row>
    <row r="105" spans="1:12" ht="15.75" thickBot="1" x14ac:dyDescent="0.3">
      <c r="A105" s="23"/>
      <c r="B105" s="15"/>
      <c r="C105" s="11"/>
      <c r="D105" s="65"/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3"/>
      <c r="B106" s="15"/>
      <c r="C106" s="11"/>
      <c r="D106" s="7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15.68</v>
      </c>
      <c r="H108" s="19">
        <f t="shared" si="54"/>
        <v>17.440000000000001</v>
      </c>
      <c r="I108" s="19">
        <f t="shared" si="54"/>
        <v>85.77000000000001</v>
      </c>
      <c r="J108" s="19">
        <f t="shared" si="54"/>
        <v>566.05999999999995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 t="s">
        <v>72</v>
      </c>
      <c r="F109" s="41">
        <v>60</v>
      </c>
      <c r="G109" s="41">
        <v>0.73</v>
      </c>
      <c r="H109" s="41">
        <v>0.06</v>
      </c>
      <c r="I109" s="41">
        <v>6.76</v>
      </c>
      <c r="J109" s="41">
        <v>31.17</v>
      </c>
      <c r="K109" s="42">
        <v>42</v>
      </c>
      <c r="L109" s="41">
        <v>79.73</v>
      </c>
    </row>
    <row r="110" spans="1:12" ht="15" x14ac:dyDescent="0.25">
      <c r="A110" s="23"/>
      <c r="B110" s="15"/>
      <c r="C110" s="11"/>
      <c r="D110" s="7" t="s">
        <v>27</v>
      </c>
      <c r="E110" s="40" t="s">
        <v>82</v>
      </c>
      <c r="F110" s="41">
        <v>200</v>
      </c>
      <c r="G110" s="41">
        <v>1.46</v>
      </c>
      <c r="H110" s="41">
        <v>4.1100000000000003</v>
      </c>
      <c r="I110" s="41">
        <v>8.16</v>
      </c>
      <c r="J110" s="41">
        <v>75.89</v>
      </c>
      <c r="K110" s="42">
        <v>74</v>
      </c>
      <c r="L110" s="41"/>
    </row>
    <row r="111" spans="1:12" ht="15" x14ac:dyDescent="0.25">
      <c r="A111" s="23"/>
      <c r="B111" s="15"/>
      <c r="C111" s="11"/>
      <c r="D111" s="7" t="s">
        <v>28</v>
      </c>
      <c r="E111" s="40" t="s">
        <v>75</v>
      </c>
      <c r="F111" s="41">
        <v>200</v>
      </c>
      <c r="G111" s="41">
        <v>17.22</v>
      </c>
      <c r="H111" s="41">
        <v>19.670000000000002</v>
      </c>
      <c r="I111" s="41">
        <v>36.119999999999997</v>
      </c>
      <c r="J111" s="41">
        <v>402.69</v>
      </c>
      <c r="K111" s="42">
        <v>311</v>
      </c>
      <c r="L111" s="41"/>
    </row>
    <row r="112" spans="1:12" ht="15" x14ac:dyDescent="0.2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30</v>
      </c>
      <c r="E113" s="40" t="s">
        <v>83</v>
      </c>
      <c r="F113" s="41">
        <v>200</v>
      </c>
      <c r="G113" s="41">
        <v>4.22</v>
      </c>
      <c r="H113" s="41">
        <v>3.3</v>
      </c>
      <c r="I113" s="41">
        <v>14.93</v>
      </c>
      <c r="J113" s="41">
        <v>107.9</v>
      </c>
      <c r="K113" s="42">
        <v>266</v>
      </c>
      <c r="L113" s="41"/>
    </row>
    <row r="114" spans="1:12" ht="15" x14ac:dyDescent="0.25">
      <c r="A114" s="23"/>
      <c r="B114" s="15"/>
      <c r="C114" s="11"/>
      <c r="D114" s="7" t="s">
        <v>31</v>
      </c>
      <c r="E114" s="40" t="s">
        <v>44</v>
      </c>
      <c r="F114" s="41">
        <v>30</v>
      </c>
      <c r="G114" s="41">
        <v>2.33</v>
      </c>
      <c r="H114" s="41">
        <v>0.23</v>
      </c>
      <c r="I114" s="41">
        <v>14.32</v>
      </c>
      <c r="J114" s="41">
        <v>68.680000000000007</v>
      </c>
      <c r="K114" s="72" t="s">
        <v>45</v>
      </c>
      <c r="L114" s="41"/>
    </row>
    <row r="115" spans="1:12" ht="15" x14ac:dyDescent="0.25">
      <c r="A115" s="23"/>
      <c r="B115" s="15"/>
      <c r="C115" s="11"/>
      <c r="D115" s="7" t="s">
        <v>32</v>
      </c>
      <c r="E115" s="40" t="s">
        <v>53</v>
      </c>
      <c r="F115" s="41">
        <v>30</v>
      </c>
      <c r="G115" s="41">
        <v>4.7</v>
      </c>
      <c r="H115" s="41">
        <v>0.7</v>
      </c>
      <c r="I115" s="41">
        <v>49.8</v>
      </c>
      <c r="J115" s="41">
        <v>214</v>
      </c>
      <c r="K115" s="72" t="s">
        <v>55</v>
      </c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720</v>
      </c>
      <c r="G118" s="19">
        <f t="shared" ref="G118:J118" si="56">SUM(G109:G117)</f>
        <v>30.66</v>
      </c>
      <c r="H118" s="19">
        <f t="shared" si="56"/>
        <v>28.070000000000004</v>
      </c>
      <c r="I118" s="19">
        <f t="shared" si="56"/>
        <v>130.08999999999997</v>
      </c>
      <c r="J118" s="19">
        <f t="shared" si="56"/>
        <v>900.32999999999993</v>
      </c>
      <c r="K118" s="25"/>
      <c r="L118" s="19">
        <f t="shared" ref="L118" si="57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82" t="s">
        <v>4</v>
      </c>
      <c r="D119" s="83"/>
      <c r="E119" s="31"/>
      <c r="F119" s="32">
        <f>F108+F118</f>
        <v>1220</v>
      </c>
      <c r="G119" s="32">
        <f t="shared" ref="G119" si="58">G108+G118</f>
        <v>46.34</v>
      </c>
      <c r="H119" s="32">
        <f t="shared" ref="H119" si="59">H108+H118</f>
        <v>45.510000000000005</v>
      </c>
      <c r="I119" s="32">
        <f t="shared" ref="I119" si="60">I108+I118</f>
        <v>215.85999999999999</v>
      </c>
      <c r="J119" s="32">
        <f t="shared" ref="J119:L119" si="61">J108+J118</f>
        <v>1466.3899999999999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0" t="s">
        <v>49</v>
      </c>
      <c r="F120" s="53">
        <v>200</v>
      </c>
      <c r="G120" s="53">
        <v>11.32</v>
      </c>
      <c r="H120" s="66">
        <v>7.76</v>
      </c>
      <c r="I120" s="55">
        <v>29.8</v>
      </c>
      <c r="J120" s="53">
        <v>319.58999999999997</v>
      </c>
      <c r="K120" s="61">
        <v>114</v>
      </c>
      <c r="L120" s="39">
        <v>71.09</v>
      </c>
    </row>
    <row r="121" spans="1:12" ht="15" x14ac:dyDescent="0.25">
      <c r="A121" s="14"/>
      <c r="B121" s="15"/>
      <c r="C121" s="11"/>
      <c r="D121" s="7" t="s">
        <v>21</v>
      </c>
      <c r="E121" s="52" t="s">
        <v>84</v>
      </c>
      <c r="F121" s="62">
        <v>110</v>
      </c>
      <c r="G121" s="54">
        <v>7.4</v>
      </c>
      <c r="H121" s="67">
        <v>9.48</v>
      </c>
      <c r="I121" s="56">
        <v>13.34</v>
      </c>
      <c r="J121" s="54">
        <v>156.05000000000001</v>
      </c>
      <c r="K121" s="62">
        <v>187</v>
      </c>
      <c r="L121" s="41"/>
    </row>
    <row r="122" spans="1:12" ht="15" x14ac:dyDescent="0.25">
      <c r="A122" s="14"/>
      <c r="B122" s="15"/>
      <c r="C122" s="11"/>
      <c r="D122" s="7" t="s">
        <v>23</v>
      </c>
      <c r="E122" s="52" t="s">
        <v>44</v>
      </c>
      <c r="F122" s="54">
        <v>50</v>
      </c>
      <c r="G122" s="54">
        <v>3.88</v>
      </c>
      <c r="H122" s="67">
        <v>0.39</v>
      </c>
      <c r="I122" s="56">
        <v>23.86</v>
      </c>
      <c r="J122" s="54">
        <v>114.46</v>
      </c>
      <c r="K122" s="63" t="s">
        <v>45</v>
      </c>
      <c r="L122" s="41"/>
    </row>
    <row r="123" spans="1:12" ht="15" x14ac:dyDescent="0.25">
      <c r="A123" s="14"/>
      <c r="B123" s="15"/>
      <c r="C123" s="11"/>
      <c r="D123" s="7" t="s">
        <v>30</v>
      </c>
      <c r="E123" s="52" t="s">
        <v>59</v>
      </c>
      <c r="F123" s="54">
        <v>200</v>
      </c>
      <c r="G123" s="54">
        <v>0</v>
      </c>
      <c r="H123" s="67">
        <v>0</v>
      </c>
      <c r="I123" s="56">
        <v>0</v>
      </c>
      <c r="J123" s="54">
        <v>96</v>
      </c>
      <c r="K123" s="63" t="s">
        <v>41</v>
      </c>
      <c r="L123" s="41"/>
    </row>
    <row r="124" spans="1:12" ht="15.75" thickBot="1" x14ac:dyDescent="0.3">
      <c r="A124" s="14"/>
      <c r="B124" s="15"/>
      <c r="C124" s="11"/>
      <c r="D124" s="65" t="s">
        <v>24</v>
      </c>
      <c r="E124" s="51"/>
      <c r="F124" s="59"/>
      <c r="G124" s="59"/>
      <c r="H124" s="68"/>
      <c r="I124" s="60"/>
      <c r="J124" s="59"/>
      <c r="K124" s="64"/>
      <c r="L124" s="41"/>
    </row>
    <row r="125" spans="1:12" ht="15" x14ac:dyDescent="0.25">
      <c r="A125" s="14"/>
      <c r="B125" s="15"/>
      <c r="C125" s="11"/>
      <c r="D125" s="7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>SUM(G120:G126)</f>
        <v>22.599999999999998</v>
      </c>
      <c r="H127" s="19">
        <f t="shared" ref="H127:J127" si="62">SUM(H120:H126)</f>
        <v>17.630000000000003</v>
      </c>
      <c r="I127" s="19">
        <f t="shared" si="62"/>
        <v>67</v>
      </c>
      <c r="J127" s="19">
        <f t="shared" si="62"/>
        <v>686.1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/>
      <c r="E128" s="40"/>
      <c r="F128" s="41"/>
      <c r="G128" s="41"/>
      <c r="H128" s="41"/>
      <c r="I128" s="41"/>
      <c r="J128" s="41"/>
      <c r="K128" s="42"/>
      <c r="L128" s="41">
        <v>79.73</v>
      </c>
    </row>
    <row r="129" spans="1:12" ht="15" x14ac:dyDescent="0.25">
      <c r="A129" s="14"/>
      <c r="B129" s="15"/>
      <c r="C129" s="11"/>
      <c r="D129" s="7" t="s">
        <v>27</v>
      </c>
      <c r="E129" s="40" t="s">
        <v>62</v>
      </c>
      <c r="F129" s="41">
        <v>200</v>
      </c>
      <c r="G129" s="41">
        <v>1.73</v>
      </c>
      <c r="H129" s="41">
        <v>4.09</v>
      </c>
      <c r="I129" s="41">
        <v>12.5</v>
      </c>
      <c r="J129" s="41">
        <v>94.27</v>
      </c>
      <c r="K129" s="42">
        <v>63</v>
      </c>
      <c r="L129" s="41"/>
    </row>
    <row r="130" spans="1:12" ht="15" x14ac:dyDescent="0.25">
      <c r="A130" s="14"/>
      <c r="B130" s="15"/>
      <c r="C130" s="11"/>
      <c r="D130" s="7" t="s">
        <v>28</v>
      </c>
      <c r="E130" s="40" t="s">
        <v>85</v>
      </c>
      <c r="F130" s="41">
        <v>90</v>
      </c>
      <c r="G130" s="41">
        <v>13.2</v>
      </c>
      <c r="H130" s="41">
        <v>15.35</v>
      </c>
      <c r="I130" s="41">
        <v>3.26</v>
      </c>
      <c r="J130" s="41">
        <v>204.22</v>
      </c>
      <c r="K130" s="42">
        <v>175</v>
      </c>
      <c r="L130" s="41"/>
    </row>
    <row r="131" spans="1:12" ht="15" x14ac:dyDescent="0.25">
      <c r="A131" s="14"/>
      <c r="B131" s="15"/>
      <c r="C131" s="11"/>
      <c r="D131" s="7" t="s">
        <v>29</v>
      </c>
      <c r="E131" s="40" t="s">
        <v>50</v>
      </c>
      <c r="F131" s="41">
        <v>200</v>
      </c>
      <c r="G131" s="41">
        <v>6.29</v>
      </c>
      <c r="H131" s="41">
        <v>11.21</v>
      </c>
      <c r="I131" s="41">
        <v>26.27</v>
      </c>
      <c r="J131" s="41">
        <v>190.7</v>
      </c>
      <c r="K131" s="42">
        <v>91</v>
      </c>
      <c r="L131" s="41"/>
    </row>
    <row r="132" spans="1:12" ht="15" x14ac:dyDescent="0.25">
      <c r="A132" s="14"/>
      <c r="B132" s="15"/>
      <c r="C132" s="11"/>
      <c r="D132" s="7" t="s">
        <v>22</v>
      </c>
      <c r="E132" s="40" t="s">
        <v>86</v>
      </c>
      <c r="F132" s="41">
        <v>200</v>
      </c>
      <c r="G132" s="41">
        <v>0.19</v>
      </c>
      <c r="H132" s="41">
        <v>0</v>
      </c>
      <c r="I132" s="41">
        <v>10.09</v>
      </c>
      <c r="J132" s="41">
        <v>41.11</v>
      </c>
      <c r="K132" s="42">
        <v>261</v>
      </c>
      <c r="L132" s="41"/>
    </row>
    <row r="133" spans="1:12" ht="15" x14ac:dyDescent="0.25">
      <c r="A133" s="14"/>
      <c r="B133" s="15"/>
      <c r="C133" s="11"/>
      <c r="D133" s="7" t="s">
        <v>31</v>
      </c>
      <c r="E133" s="40" t="s">
        <v>44</v>
      </c>
      <c r="F133" s="41">
        <v>30</v>
      </c>
      <c r="G133" s="41">
        <v>2.33</v>
      </c>
      <c r="H133" s="41">
        <v>0.23</v>
      </c>
      <c r="I133" s="41">
        <v>14.32</v>
      </c>
      <c r="J133" s="41">
        <v>68.680000000000007</v>
      </c>
      <c r="K133" s="72" t="s">
        <v>45</v>
      </c>
      <c r="L133" s="41"/>
    </row>
    <row r="134" spans="1:12" ht="15" x14ac:dyDescent="0.25">
      <c r="A134" s="14"/>
      <c r="B134" s="15"/>
      <c r="C134" s="11"/>
      <c r="D134" s="7" t="s">
        <v>32</v>
      </c>
      <c r="E134" s="40" t="s">
        <v>53</v>
      </c>
      <c r="F134" s="41">
        <v>30</v>
      </c>
      <c r="G134" s="41">
        <v>4.7</v>
      </c>
      <c r="H134" s="41">
        <v>0.7</v>
      </c>
      <c r="I134" s="41">
        <v>49.8</v>
      </c>
      <c r="J134" s="41">
        <v>214</v>
      </c>
      <c r="K134" s="72" t="s">
        <v>41</v>
      </c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750</v>
      </c>
      <c r="G137" s="19">
        <f t="shared" ref="G137:J137" si="64">SUM(G128:G136)</f>
        <v>28.44</v>
      </c>
      <c r="H137" s="19">
        <f t="shared" si="64"/>
        <v>31.58</v>
      </c>
      <c r="I137" s="19">
        <f t="shared" si="64"/>
        <v>116.24</v>
      </c>
      <c r="J137" s="19">
        <f t="shared" si="64"/>
        <v>812.98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82" t="s">
        <v>4</v>
      </c>
      <c r="D138" s="83"/>
      <c r="E138" s="31"/>
      <c r="F138" s="32">
        <f>F127+F137</f>
        <v>1310</v>
      </c>
      <c r="G138" s="32">
        <f t="shared" ref="G138" si="66">G127+G137</f>
        <v>51.04</v>
      </c>
      <c r="H138" s="32">
        <f t="shared" ref="H138" si="67">H127+H137</f>
        <v>49.21</v>
      </c>
      <c r="I138" s="32">
        <f t="shared" ref="I138" si="68">I127+I137</f>
        <v>183.24</v>
      </c>
      <c r="J138" s="32">
        <f t="shared" ref="J138:L138" si="69">J127+J137</f>
        <v>1499.08</v>
      </c>
      <c r="K138" s="32"/>
      <c r="L138" s="32">
        <f t="shared" si="69"/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0" t="s">
        <v>87</v>
      </c>
      <c r="F139" s="53">
        <v>200</v>
      </c>
      <c r="G139" s="53">
        <v>11.58</v>
      </c>
      <c r="H139" s="53">
        <v>16.54</v>
      </c>
      <c r="I139" s="55">
        <v>40.47</v>
      </c>
      <c r="J139" s="53">
        <v>252.7</v>
      </c>
      <c r="K139" s="61">
        <v>117</v>
      </c>
      <c r="L139" s="39">
        <v>71.09</v>
      </c>
    </row>
    <row r="140" spans="1:12" ht="15" x14ac:dyDescent="0.25">
      <c r="A140" s="23"/>
      <c r="B140" s="15"/>
      <c r="C140" s="11"/>
      <c r="D140" s="7" t="s">
        <v>30</v>
      </c>
      <c r="E140" s="52" t="s">
        <v>46</v>
      </c>
      <c r="F140" s="54">
        <v>200</v>
      </c>
      <c r="G140" s="54">
        <v>0</v>
      </c>
      <c r="H140" s="54">
        <v>0</v>
      </c>
      <c r="I140" s="56">
        <v>19.36</v>
      </c>
      <c r="J140" s="54">
        <v>77.41</v>
      </c>
      <c r="K140" s="62">
        <v>240</v>
      </c>
      <c r="L140" s="41"/>
    </row>
    <row r="141" spans="1:12" ht="15" x14ac:dyDescent="0.25">
      <c r="A141" s="23"/>
      <c r="B141" s="15"/>
      <c r="C141" s="11"/>
      <c r="D141" s="7" t="s">
        <v>23</v>
      </c>
      <c r="E141" s="52" t="s">
        <v>70</v>
      </c>
      <c r="F141" s="54">
        <v>50</v>
      </c>
      <c r="G141" s="54">
        <v>3.88</v>
      </c>
      <c r="H141" s="54">
        <v>0.39</v>
      </c>
      <c r="I141" s="56">
        <v>23.86</v>
      </c>
      <c r="J141" s="54">
        <v>114.46</v>
      </c>
      <c r="K141" s="63" t="s">
        <v>45</v>
      </c>
      <c r="L141" s="41"/>
    </row>
    <row r="142" spans="1:12" ht="15.75" customHeight="1" x14ac:dyDescent="0.25">
      <c r="A142" s="23"/>
      <c r="B142" s="15"/>
      <c r="C142" s="11"/>
      <c r="D142" s="7" t="s">
        <v>48</v>
      </c>
      <c r="E142" s="52"/>
      <c r="F142" s="54"/>
      <c r="G142" s="54"/>
      <c r="H142" s="54"/>
      <c r="I142" s="56"/>
      <c r="J142" s="54"/>
      <c r="K142" s="63"/>
      <c r="L142" s="41"/>
    </row>
    <row r="143" spans="1:12" ht="15.75" thickBot="1" x14ac:dyDescent="0.3">
      <c r="A143" s="23"/>
      <c r="B143" s="15"/>
      <c r="C143" s="11"/>
      <c r="D143" s="65" t="s">
        <v>24</v>
      </c>
      <c r="E143" s="40" t="s">
        <v>51</v>
      </c>
      <c r="F143" s="73">
        <v>100</v>
      </c>
      <c r="G143" s="73">
        <v>0.4</v>
      </c>
      <c r="H143" s="73">
        <v>0.4</v>
      </c>
      <c r="I143" s="73">
        <v>9.8000000000000007</v>
      </c>
      <c r="J143" s="73">
        <v>47</v>
      </c>
      <c r="K143" s="74" t="s">
        <v>41</v>
      </c>
      <c r="L143" s="41"/>
    </row>
    <row r="144" spans="1:12" ht="15" x14ac:dyDescent="0.25">
      <c r="A144" s="23"/>
      <c r="B144" s="15"/>
      <c r="C144" s="11"/>
      <c r="D144" s="7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15.860000000000001</v>
      </c>
      <c r="H146" s="19">
        <f t="shared" si="70"/>
        <v>17.329999999999998</v>
      </c>
      <c r="I146" s="19">
        <f t="shared" si="70"/>
        <v>93.49</v>
      </c>
      <c r="J146" s="19">
        <f t="shared" si="70"/>
        <v>491.57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/>
      <c r="E147" s="40"/>
      <c r="F147" s="41"/>
      <c r="G147" s="41"/>
      <c r="H147" s="41"/>
      <c r="I147" s="41"/>
      <c r="J147" s="41"/>
      <c r="K147" s="42"/>
      <c r="L147" s="41">
        <v>79.73</v>
      </c>
    </row>
    <row r="148" spans="1:12" ht="15" x14ac:dyDescent="0.25">
      <c r="A148" s="23"/>
      <c r="B148" s="15"/>
      <c r="C148" s="11"/>
      <c r="D148" s="7" t="s">
        <v>27</v>
      </c>
      <c r="E148" s="40" t="s">
        <v>56</v>
      </c>
      <c r="F148" s="41">
        <v>200</v>
      </c>
      <c r="G148" s="41">
        <v>1.47</v>
      </c>
      <c r="H148" s="41">
        <v>4.03</v>
      </c>
      <c r="I148" s="41">
        <v>7.16</v>
      </c>
      <c r="J148" s="41">
        <v>71.55</v>
      </c>
      <c r="K148" s="42">
        <v>66</v>
      </c>
      <c r="L148" s="41"/>
    </row>
    <row r="149" spans="1:12" ht="15" x14ac:dyDescent="0.25">
      <c r="A149" s="23"/>
      <c r="B149" s="15"/>
      <c r="C149" s="11"/>
      <c r="D149" s="7" t="s">
        <v>28</v>
      </c>
      <c r="E149" s="40" t="s">
        <v>88</v>
      </c>
      <c r="F149" s="41">
        <v>90</v>
      </c>
      <c r="G149" s="41">
        <v>17.48</v>
      </c>
      <c r="H149" s="41">
        <v>20.440000000000001</v>
      </c>
      <c r="I149" s="41">
        <v>12.37</v>
      </c>
      <c r="J149" s="41">
        <v>340.75</v>
      </c>
      <c r="K149" s="42">
        <v>157</v>
      </c>
      <c r="L149" s="41"/>
    </row>
    <row r="150" spans="1:12" ht="15" x14ac:dyDescent="0.25">
      <c r="A150" s="23"/>
      <c r="B150" s="15"/>
      <c r="C150" s="11"/>
      <c r="D150" s="7" t="s">
        <v>29</v>
      </c>
      <c r="E150" s="40" t="s">
        <v>42</v>
      </c>
      <c r="F150" s="41">
        <v>200</v>
      </c>
      <c r="G150" s="41">
        <v>2.63</v>
      </c>
      <c r="H150" s="41">
        <v>5.1100000000000003</v>
      </c>
      <c r="I150" s="41">
        <v>16.73</v>
      </c>
      <c r="J150" s="41">
        <v>123.53</v>
      </c>
      <c r="K150" s="42">
        <v>207</v>
      </c>
      <c r="L150" s="41"/>
    </row>
    <row r="151" spans="1:12" ht="15" x14ac:dyDescent="0.25">
      <c r="A151" s="23"/>
      <c r="B151" s="15"/>
      <c r="C151" s="11"/>
      <c r="D151" s="7" t="s">
        <v>22</v>
      </c>
      <c r="E151" s="40" t="s">
        <v>69</v>
      </c>
      <c r="F151" s="41">
        <v>200</v>
      </c>
      <c r="G151" s="41">
        <v>0.26</v>
      </c>
      <c r="H151" s="41">
        <v>0.01</v>
      </c>
      <c r="I151" s="41">
        <v>10.29</v>
      </c>
      <c r="J151" s="41">
        <v>43.42</v>
      </c>
      <c r="K151" s="42">
        <v>262</v>
      </c>
      <c r="L151" s="41"/>
    </row>
    <row r="152" spans="1:12" ht="15" x14ac:dyDescent="0.25">
      <c r="A152" s="23"/>
      <c r="B152" s="15"/>
      <c r="C152" s="11"/>
      <c r="D152" s="7" t="s">
        <v>31</v>
      </c>
      <c r="E152" s="40" t="s">
        <v>44</v>
      </c>
      <c r="F152" s="41">
        <v>30</v>
      </c>
      <c r="G152" s="41">
        <v>2.33</v>
      </c>
      <c r="H152" s="41">
        <v>0.23</v>
      </c>
      <c r="I152" s="41">
        <v>14.32</v>
      </c>
      <c r="J152" s="41">
        <v>68.680000000000007</v>
      </c>
      <c r="K152" s="72" t="s">
        <v>45</v>
      </c>
      <c r="L152" s="41"/>
    </row>
    <row r="153" spans="1:12" ht="15" x14ac:dyDescent="0.25">
      <c r="A153" s="23"/>
      <c r="B153" s="15"/>
      <c r="C153" s="11"/>
      <c r="D153" s="7" t="s">
        <v>32</v>
      </c>
      <c r="E153" s="40" t="s">
        <v>53</v>
      </c>
      <c r="F153" s="41">
        <v>30</v>
      </c>
      <c r="G153" s="75">
        <v>4.7</v>
      </c>
      <c r="H153" s="41">
        <v>0.7</v>
      </c>
      <c r="I153" s="41">
        <v>49.8</v>
      </c>
      <c r="J153" s="41">
        <v>214</v>
      </c>
      <c r="K153" s="72" t="s">
        <v>55</v>
      </c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72">SUM(G147:G155)</f>
        <v>28.87</v>
      </c>
      <c r="H156" s="19">
        <f t="shared" si="72"/>
        <v>30.520000000000003</v>
      </c>
      <c r="I156" s="19">
        <f t="shared" si="72"/>
        <v>110.67</v>
      </c>
      <c r="J156" s="19">
        <f t="shared" si="72"/>
        <v>861.93000000000006</v>
      </c>
      <c r="K156" s="25"/>
      <c r="L156" s="19">
        <f t="shared" ref="L156" si="73"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82" t="s">
        <v>4</v>
      </c>
      <c r="D157" s="83"/>
      <c r="E157" s="31"/>
      <c r="F157" s="32">
        <f>F146+F156</f>
        <v>1300</v>
      </c>
      <c r="G157" s="32">
        <f t="shared" ref="G157" si="74">G146+G156</f>
        <v>44.730000000000004</v>
      </c>
      <c r="H157" s="32">
        <f t="shared" ref="H157" si="75">H146+H156</f>
        <v>47.85</v>
      </c>
      <c r="I157" s="32">
        <f t="shared" ref="I157" si="76">I146+I156</f>
        <v>204.16</v>
      </c>
      <c r="J157" s="32">
        <f t="shared" ref="J157:L157" si="77">J146+J156</f>
        <v>1353.5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0" t="s">
        <v>50</v>
      </c>
      <c r="F158" s="53">
        <v>200</v>
      </c>
      <c r="G158" s="53">
        <v>6.29</v>
      </c>
      <c r="H158" s="53">
        <v>11.21</v>
      </c>
      <c r="I158" s="55">
        <v>29.27</v>
      </c>
      <c r="J158" s="53">
        <v>190.7</v>
      </c>
      <c r="K158" s="61">
        <v>91</v>
      </c>
      <c r="L158" s="39">
        <v>71.09</v>
      </c>
    </row>
    <row r="159" spans="1:12" ht="15" x14ac:dyDescent="0.25">
      <c r="A159" s="23"/>
      <c r="B159" s="15"/>
      <c r="C159" s="11"/>
      <c r="D159" s="7" t="s">
        <v>21</v>
      </c>
      <c r="E159" s="52" t="s">
        <v>58</v>
      </c>
      <c r="F159" s="54">
        <v>50</v>
      </c>
      <c r="G159" s="54">
        <v>7.37</v>
      </c>
      <c r="H159" s="54">
        <v>8.58</v>
      </c>
      <c r="I159" s="56">
        <v>1.35</v>
      </c>
      <c r="J159" s="54">
        <v>112.04</v>
      </c>
      <c r="K159" s="62">
        <v>175</v>
      </c>
      <c r="L159" s="41"/>
    </row>
    <row r="160" spans="1:12" ht="15" x14ac:dyDescent="0.25">
      <c r="A160" s="23"/>
      <c r="B160" s="15"/>
      <c r="C160" s="11"/>
      <c r="D160" s="7" t="s">
        <v>23</v>
      </c>
      <c r="E160" s="52" t="s">
        <v>44</v>
      </c>
      <c r="F160" s="54">
        <v>50</v>
      </c>
      <c r="G160" s="54">
        <v>3.88</v>
      </c>
      <c r="H160" s="54">
        <v>0.39</v>
      </c>
      <c r="I160" s="56">
        <v>23.86</v>
      </c>
      <c r="J160" s="54">
        <v>114.46</v>
      </c>
      <c r="K160" s="63" t="s">
        <v>45</v>
      </c>
      <c r="L160" s="41"/>
    </row>
    <row r="161" spans="1:12" ht="15" x14ac:dyDescent="0.25">
      <c r="A161" s="23"/>
      <c r="B161" s="15"/>
      <c r="C161" s="11"/>
      <c r="D161" s="7" t="s">
        <v>30</v>
      </c>
      <c r="E161" s="52" t="s">
        <v>83</v>
      </c>
      <c r="F161" s="54">
        <v>200</v>
      </c>
      <c r="G161" s="54">
        <v>4.22</v>
      </c>
      <c r="H161" s="54">
        <v>3.3</v>
      </c>
      <c r="I161" s="56">
        <v>14.93</v>
      </c>
      <c r="J161" s="54">
        <v>107.9</v>
      </c>
      <c r="K161" s="62">
        <v>266</v>
      </c>
      <c r="L161" s="41"/>
    </row>
    <row r="162" spans="1:12" ht="15.75" thickBot="1" x14ac:dyDescent="0.3">
      <c r="A162" s="23"/>
      <c r="B162" s="15"/>
      <c r="C162" s="11"/>
      <c r="D162" s="58"/>
      <c r="E162" s="51"/>
      <c r="F162" s="59"/>
      <c r="G162" s="59"/>
      <c r="H162" s="59"/>
      <c r="I162" s="60"/>
      <c r="J162" s="59"/>
      <c r="K162" s="76"/>
      <c r="L162" s="41"/>
    </row>
    <row r="163" spans="1:12" ht="15" x14ac:dyDescent="0.25">
      <c r="A163" s="23"/>
      <c r="B163" s="15"/>
      <c r="C163" s="11"/>
      <c r="D163" s="7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21.759999999999998</v>
      </c>
      <c r="H165" s="19">
        <f t="shared" si="78"/>
        <v>23.48</v>
      </c>
      <c r="I165" s="19">
        <f t="shared" si="78"/>
        <v>69.41</v>
      </c>
      <c r="J165" s="19">
        <f t="shared" si="78"/>
        <v>525.1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/>
      <c r="E166" s="40"/>
      <c r="F166" s="41"/>
      <c r="G166" s="41"/>
      <c r="H166" s="41"/>
      <c r="I166" s="41"/>
      <c r="J166" s="41"/>
      <c r="K166" s="42"/>
      <c r="L166" s="41">
        <v>79.73</v>
      </c>
    </row>
    <row r="167" spans="1:12" ht="15" x14ac:dyDescent="0.25">
      <c r="A167" s="23"/>
      <c r="B167" s="15"/>
      <c r="C167" s="11"/>
      <c r="D167" s="7" t="s">
        <v>27</v>
      </c>
      <c r="E167" s="40" t="s">
        <v>60</v>
      </c>
      <c r="F167" s="41">
        <v>200</v>
      </c>
      <c r="G167" s="41">
        <v>1.77</v>
      </c>
      <c r="H167" s="41">
        <v>4.18</v>
      </c>
      <c r="I167" s="41">
        <v>13.13</v>
      </c>
      <c r="J167" s="41">
        <v>97.74</v>
      </c>
      <c r="K167" s="72" t="s">
        <v>89</v>
      </c>
      <c r="L167" s="41"/>
    </row>
    <row r="168" spans="1:12" ht="15" x14ac:dyDescent="0.25">
      <c r="A168" s="23"/>
      <c r="B168" s="15"/>
      <c r="C168" s="11"/>
      <c r="D168" s="7" t="s">
        <v>28</v>
      </c>
      <c r="E168" s="40" t="s">
        <v>90</v>
      </c>
      <c r="F168" s="41">
        <v>95</v>
      </c>
      <c r="G168" s="41">
        <v>13.23</v>
      </c>
      <c r="H168" s="41">
        <v>20.39</v>
      </c>
      <c r="I168" s="41">
        <v>4.34</v>
      </c>
      <c r="J168" s="41">
        <v>212.13</v>
      </c>
      <c r="K168" s="42">
        <v>200</v>
      </c>
      <c r="L168" s="41"/>
    </row>
    <row r="169" spans="1:12" ht="15" x14ac:dyDescent="0.25">
      <c r="A169" s="23"/>
      <c r="B169" s="15"/>
      <c r="C169" s="11"/>
      <c r="D169" s="7" t="s">
        <v>29</v>
      </c>
      <c r="E169" s="40" t="s">
        <v>91</v>
      </c>
      <c r="F169" s="41">
        <v>200</v>
      </c>
      <c r="G169" s="41">
        <v>5.86</v>
      </c>
      <c r="H169" s="41">
        <v>5.49</v>
      </c>
      <c r="I169" s="41">
        <v>41.97</v>
      </c>
      <c r="J169" s="41">
        <v>240.92</v>
      </c>
      <c r="K169" s="42">
        <v>114</v>
      </c>
      <c r="L169" s="41"/>
    </row>
    <row r="170" spans="1:12" ht="15" x14ac:dyDescent="0.25">
      <c r="A170" s="23"/>
      <c r="B170" s="15"/>
      <c r="C170" s="11"/>
      <c r="D170" s="7" t="s">
        <v>22</v>
      </c>
      <c r="E170" s="40" t="s">
        <v>39</v>
      </c>
      <c r="F170" s="41">
        <v>200</v>
      </c>
      <c r="G170" s="41">
        <v>0.19</v>
      </c>
      <c r="H170" s="41">
        <v>0</v>
      </c>
      <c r="I170" s="41">
        <v>10.09</v>
      </c>
      <c r="J170" s="41">
        <v>41.11</v>
      </c>
      <c r="K170" s="42">
        <v>261</v>
      </c>
      <c r="L170" s="41"/>
    </row>
    <row r="171" spans="1:12" ht="15" x14ac:dyDescent="0.25">
      <c r="A171" s="23"/>
      <c r="B171" s="15"/>
      <c r="C171" s="11"/>
      <c r="D171" s="7" t="s">
        <v>31</v>
      </c>
      <c r="E171" s="40" t="s">
        <v>44</v>
      </c>
      <c r="F171" s="41">
        <v>30</v>
      </c>
      <c r="G171" s="41">
        <v>2.33</v>
      </c>
      <c r="H171" s="41">
        <v>0.23</v>
      </c>
      <c r="I171" s="41">
        <v>14.32</v>
      </c>
      <c r="J171" s="41">
        <v>68.680000000000007</v>
      </c>
      <c r="K171" s="72" t="s">
        <v>45</v>
      </c>
      <c r="L171" s="41"/>
    </row>
    <row r="172" spans="1:12" ht="15" x14ac:dyDescent="0.25">
      <c r="A172" s="23"/>
      <c r="B172" s="15"/>
      <c r="C172" s="11"/>
      <c r="D172" s="7" t="s">
        <v>32</v>
      </c>
      <c r="E172" s="40" t="s">
        <v>53</v>
      </c>
      <c r="F172" s="41">
        <v>30</v>
      </c>
      <c r="G172" s="41">
        <v>4.7</v>
      </c>
      <c r="H172" s="41">
        <v>0.7</v>
      </c>
      <c r="I172" s="41">
        <v>49.8</v>
      </c>
      <c r="J172" s="41">
        <v>214</v>
      </c>
      <c r="K172" s="42" t="s">
        <v>41</v>
      </c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80">SUM(G166:G174)</f>
        <v>28.080000000000002</v>
      </c>
      <c r="H175" s="19">
        <f t="shared" si="80"/>
        <v>30.990000000000002</v>
      </c>
      <c r="I175" s="19">
        <f t="shared" si="80"/>
        <v>133.64999999999998</v>
      </c>
      <c r="J175" s="19">
        <f t="shared" si="80"/>
        <v>874.57999999999993</v>
      </c>
      <c r="K175" s="25"/>
      <c r="L175" s="19">
        <f t="shared" ref="L175" si="8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82" t="s">
        <v>4</v>
      </c>
      <c r="D176" s="83"/>
      <c r="E176" s="31"/>
      <c r="F176" s="32">
        <f>F165+F175</f>
        <v>1255</v>
      </c>
      <c r="G176" s="32">
        <f t="shared" ref="G176" si="82">G165+G175</f>
        <v>49.84</v>
      </c>
      <c r="H176" s="32">
        <f t="shared" ref="H176" si="83">H165+H175</f>
        <v>54.47</v>
      </c>
      <c r="I176" s="32">
        <f t="shared" ref="I176" si="84">I165+I175</f>
        <v>203.05999999999997</v>
      </c>
      <c r="J176" s="32">
        <f t="shared" ref="J176:L176" si="85">J165+J175</f>
        <v>1399.6799999999998</v>
      </c>
      <c r="K176" s="32"/>
      <c r="L176" s="32">
        <f t="shared" si="85"/>
        <v>150.82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0" t="s">
        <v>92</v>
      </c>
      <c r="F177" s="53">
        <v>200</v>
      </c>
      <c r="G177" s="53">
        <v>7.56</v>
      </c>
      <c r="H177" s="53">
        <v>6.84</v>
      </c>
      <c r="I177" s="55">
        <v>38.04</v>
      </c>
      <c r="J177" s="53">
        <v>288.48</v>
      </c>
      <c r="K177" s="61">
        <v>323</v>
      </c>
      <c r="L177" s="39">
        <v>71.09</v>
      </c>
    </row>
    <row r="178" spans="1:12" ht="15" x14ac:dyDescent="0.25">
      <c r="A178" s="23"/>
      <c r="B178" s="15"/>
      <c r="C178" s="11"/>
      <c r="D178" s="7" t="s">
        <v>21</v>
      </c>
      <c r="E178" s="52" t="s">
        <v>65</v>
      </c>
      <c r="F178" s="54">
        <v>55</v>
      </c>
      <c r="G178" s="69">
        <v>11.5</v>
      </c>
      <c r="H178" s="69">
        <v>11.8</v>
      </c>
      <c r="I178" s="70">
        <v>8.8800000000000008</v>
      </c>
      <c r="J178" s="69">
        <v>187.66</v>
      </c>
      <c r="K178" s="62">
        <v>322</v>
      </c>
      <c r="L178" s="41"/>
    </row>
    <row r="179" spans="1:12" ht="15" x14ac:dyDescent="0.25">
      <c r="A179" s="23"/>
      <c r="B179" s="15"/>
      <c r="C179" s="11"/>
      <c r="D179" s="7" t="s">
        <v>23</v>
      </c>
      <c r="E179" s="52" t="s">
        <v>70</v>
      </c>
      <c r="F179" s="54">
        <v>50</v>
      </c>
      <c r="G179" s="54">
        <v>3.88</v>
      </c>
      <c r="H179" s="54">
        <v>0.39</v>
      </c>
      <c r="I179" s="56">
        <v>23.86</v>
      </c>
      <c r="J179" s="54">
        <v>114.46</v>
      </c>
      <c r="K179" s="63" t="s">
        <v>45</v>
      </c>
      <c r="L179" s="41"/>
    </row>
    <row r="180" spans="1:12" ht="15" x14ac:dyDescent="0.25">
      <c r="A180" s="23"/>
      <c r="B180" s="15"/>
      <c r="C180" s="11"/>
      <c r="D180" s="57"/>
      <c r="E180" s="52"/>
      <c r="F180" s="54"/>
      <c r="G180" s="54"/>
      <c r="H180" s="54"/>
      <c r="I180" s="56"/>
      <c r="J180" s="54"/>
      <c r="K180" s="63"/>
      <c r="L180" s="41"/>
    </row>
    <row r="181" spans="1:12" ht="15.75" thickBot="1" x14ac:dyDescent="0.3">
      <c r="A181" s="23"/>
      <c r="B181" s="15"/>
      <c r="C181" s="11"/>
      <c r="D181" s="7" t="s">
        <v>30</v>
      </c>
      <c r="E181" s="51" t="s">
        <v>93</v>
      </c>
      <c r="F181" s="59">
        <v>200</v>
      </c>
      <c r="G181" s="59">
        <v>0.16</v>
      </c>
      <c r="H181" s="59">
        <v>0.16</v>
      </c>
      <c r="I181" s="60">
        <v>27.04</v>
      </c>
      <c r="J181" s="59">
        <v>111.12</v>
      </c>
      <c r="K181" s="71">
        <v>236</v>
      </c>
      <c r="L181" s="41"/>
    </row>
    <row r="182" spans="1:12" ht="15" x14ac:dyDescent="0.25">
      <c r="A182" s="23"/>
      <c r="B182" s="15"/>
      <c r="C182" s="11"/>
      <c r="D182" s="7"/>
      <c r="E182" s="40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23.099999999999998</v>
      </c>
      <c r="H184" s="19">
        <f t="shared" si="86"/>
        <v>19.190000000000001</v>
      </c>
      <c r="I184" s="19">
        <f t="shared" si="86"/>
        <v>97.82</v>
      </c>
      <c r="J184" s="19">
        <f t="shared" si="86"/>
        <v>701.72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 t="s">
        <v>66</v>
      </c>
      <c r="F185" s="41">
        <v>60</v>
      </c>
      <c r="G185" s="41">
        <v>0.9</v>
      </c>
      <c r="H185" s="41">
        <v>3.05</v>
      </c>
      <c r="I185" s="41">
        <v>5.56</v>
      </c>
      <c r="J185" s="41">
        <v>53.89</v>
      </c>
      <c r="K185" s="42">
        <v>21</v>
      </c>
      <c r="L185" s="41">
        <v>79.73</v>
      </c>
    </row>
    <row r="186" spans="1:12" ht="15" x14ac:dyDescent="0.25">
      <c r="A186" s="23"/>
      <c r="B186" s="15"/>
      <c r="C186" s="11"/>
      <c r="D186" s="7" t="s">
        <v>27</v>
      </c>
      <c r="E186" s="40" t="s">
        <v>80</v>
      </c>
      <c r="F186" s="41">
        <v>200</v>
      </c>
      <c r="G186" s="41">
        <v>1.97</v>
      </c>
      <c r="H186" s="41">
        <v>4.0999999999999996</v>
      </c>
      <c r="I186" s="41">
        <v>12.33</v>
      </c>
      <c r="J186" s="41">
        <v>94.42</v>
      </c>
      <c r="K186" s="42">
        <v>85</v>
      </c>
      <c r="L186" s="41"/>
    </row>
    <row r="187" spans="1:12" ht="15" x14ac:dyDescent="0.25">
      <c r="A187" s="23"/>
      <c r="B187" s="15"/>
      <c r="C187" s="11"/>
      <c r="D187" s="7" t="s">
        <v>28</v>
      </c>
      <c r="E187" s="40" t="s">
        <v>54</v>
      </c>
      <c r="F187" s="41">
        <v>200</v>
      </c>
      <c r="G187" s="41">
        <v>19.95</v>
      </c>
      <c r="H187" s="41">
        <v>17.02</v>
      </c>
      <c r="I187" s="41">
        <v>18.649999999999999</v>
      </c>
      <c r="J187" s="41">
        <v>373.69</v>
      </c>
      <c r="K187" s="42">
        <v>174</v>
      </c>
      <c r="L187" s="41"/>
    </row>
    <row r="188" spans="1:12" ht="15" x14ac:dyDescent="0.2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30</v>
      </c>
      <c r="E189" s="40" t="s">
        <v>94</v>
      </c>
      <c r="F189" s="41">
        <v>200</v>
      </c>
      <c r="G189" s="41">
        <v>0</v>
      </c>
      <c r="H189" s="41">
        <v>0</v>
      </c>
      <c r="I189" s="41">
        <v>28.21</v>
      </c>
      <c r="J189" s="41">
        <v>112.83</v>
      </c>
      <c r="K189" s="42">
        <v>200</v>
      </c>
      <c r="L189" s="41"/>
    </row>
    <row r="190" spans="1:12" ht="15" x14ac:dyDescent="0.25">
      <c r="A190" s="23"/>
      <c r="B190" s="15"/>
      <c r="C190" s="11"/>
      <c r="D190" s="7" t="s">
        <v>31</v>
      </c>
      <c r="E190" s="40" t="s">
        <v>44</v>
      </c>
      <c r="F190" s="41">
        <v>30</v>
      </c>
      <c r="G190" s="41">
        <v>2.33</v>
      </c>
      <c r="H190" s="41">
        <v>0.23</v>
      </c>
      <c r="I190" s="41">
        <v>14.32</v>
      </c>
      <c r="J190" s="41">
        <v>68.680000000000007</v>
      </c>
      <c r="K190" s="72" t="s">
        <v>45</v>
      </c>
      <c r="L190" s="41"/>
    </row>
    <row r="191" spans="1:12" ht="15" x14ac:dyDescent="0.25">
      <c r="A191" s="23"/>
      <c r="B191" s="15"/>
      <c r="C191" s="11"/>
      <c r="D191" s="7" t="s">
        <v>32</v>
      </c>
      <c r="E191" s="40" t="s">
        <v>53</v>
      </c>
      <c r="F191" s="41">
        <v>30</v>
      </c>
      <c r="G191" s="41">
        <v>4.7</v>
      </c>
      <c r="H191" s="41">
        <v>0.7</v>
      </c>
      <c r="I191" s="41">
        <v>49.8</v>
      </c>
      <c r="J191" s="41">
        <v>214</v>
      </c>
      <c r="K191" s="72" t="s">
        <v>55</v>
      </c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720</v>
      </c>
      <c r="G194" s="19">
        <f t="shared" ref="G194:J194" si="88">SUM(G185:G193)</f>
        <v>29.849999999999998</v>
      </c>
      <c r="H194" s="19">
        <f t="shared" si="88"/>
        <v>25.099999999999998</v>
      </c>
      <c r="I194" s="19">
        <f t="shared" si="88"/>
        <v>128.87</v>
      </c>
      <c r="J194" s="19">
        <f t="shared" si="88"/>
        <v>917.51</v>
      </c>
      <c r="K194" s="25"/>
      <c r="L194" s="19">
        <f t="shared" ref="L194" si="8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82" t="s">
        <v>4</v>
      </c>
      <c r="D195" s="83"/>
      <c r="E195" s="31"/>
      <c r="F195" s="32">
        <f>F184+F194</f>
        <v>1225</v>
      </c>
      <c r="G195" s="32">
        <f t="shared" ref="G195" si="90">G184+G194</f>
        <v>52.949999999999996</v>
      </c>
      <c r="H195" s="32">
        <f t="shared" ref="H195" si="91">H184+H194</f>
        <v>44.29</v>
      </c>
      <c r="I195" s="32">
        <f t="shared" ref="I195" si="92">I184+I194</f>
        <v>226.69</v>
      </c>
      <c r="J195" s="32">
        <f t="shared" ref="J195:L195" si="93">J184+J194</f>
        <v>1619.23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84" t="s">
        <v>5</v>
      </c>
      <c r="D196" s="84"/>
      <c r="E196" s="84"/>
      <c r="F196" s="34">
        <f>(F24+F43+F62+F81+F100+F119+F138+F157+F176+F195)/(IF(F24=0,0,1)+IF(F43=0,0,1)+IF(F62=0,0,1)+IF(F81=0,0,1)+IF(F100=0,0,1)+IF(F119=0,0,1)+IF(F138=0,0,1)+IF(F157=0,0,1)+IF(F176=0,0,1)+IF(F195=0,0,1))</f>
        <v>1256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46.2</v>
      </c>
      <c r="H196" s="34">
        <f t="shared" si="94"/>
        <v>47.400000000000006</v>
      </c>
      <c r="I196" s="34">
        <f t="shared" si="94"/>
        <v>200.99600000000001</v>
      </c>
      <c r="J196" s="34">
        <f t="shared" si="94"/>
        <v>1409.9999999999998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2025-01-31T09:04:54Z</cp:lastPrinted>
  <dcterms:created xsi:type="dcterms:W3CDTF">2022-05-16T14:23:56Z</dcterms:created>
  <dcterms:modified xsi:type="dcterms:W3CDTF">2026-01-18T13:47:42Z</dcterms:modified>
</cp:coreProperties>
</file>